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POSA01\Company_new\令和6年度\04事業\06_地域課題解決のためのPark-PFI講習会\01_企画書・要領・申込書\03_申込書\"/>
    </mc:Choice>
  </mc:AlternateContent>
  <xr:revisionPtr revIDLastSave="0" documentId="13_ncr:1_{C97C7060-CFB2-475F-B0D7-CA1D15EEA817}" xr6:coauthVersionLast="47" xr6:coauthVersionMax="47" xr10:uidLastSave="{00000000-0000-0000-0000-000000000000}"/>
  <bookViews>
    <workbookView xWindow="75" yWindow="15" windowWidth="11805" windowHeight="15525"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申込書!$B$1:$M$47</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<sst xmlns="http://schemas.openxmlformats.org/spreadsheetml/2006/main" count="105" uniqueCount="93">
  <si>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</si>
  <si>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</si>
  <si>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</si>
  <si>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</si>
  <si>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</si>
  <si>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</si>
  <si>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</si>
  <si>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</si>
  <si>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</si>
  <si>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</si>
  <si>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</si>
  <si>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</si>
  <si>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</si>
  <si>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</si>
  <si>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</si>
  <si>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</si>
  <si>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</si>
  <si>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</si>
  <si>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</si>
  <si>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</si>
  <si>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</si>
  <si>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</si>
  <si>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</si>
  <si>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</si>
  <si>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</si>
  <si>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</si>
  <si>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</si>
  <si>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</si>
  <si>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</si>
  <si>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</si>
  <si>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</si>
  <si>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</si>
  <si>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</si>
  <si>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</si>
  <si>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</si>
  <si>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</si>
  <si>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</si>
  <si>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</si>
  <si>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</si>
  <si>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</si>
  <si>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</si>
  <si>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</si>
  <si>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</si>
  <si>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</si>
  <si>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</si>
  <si>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</si>
  <si>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</si>
  <si>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</si>
  <si>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</si>
  <si>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</si>
  <si>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</si>
  <si>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</si>
  <si>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</si>
  <si>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</si>
  <si>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</si>
  <si>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</si>
  <si>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</si>
  <si>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</si>
  <si>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</si>
  <si>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</si>
  <si>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</si>
  <si>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</si>
  <si>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</si>
  <si>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※お申し込み頂いた個人情報は、当講習会の業務及び、当協会からの今後の各種講習会のご案内に使用させていただき、他の目的としては使用いたしません。</t>
    <phoneticPr fontId="1"/>
  </si>
  <si>
    <t>質問欄：</t>
    <rPh sb="0" eb="2">
      <t>シツモン</t>
    </rPh>
    <rPh sb="2" eb="3">
      <t>ラン</t>
    </rPh>
    <phoneticPr fontId="1"/>
  </si>
  <si>
    <t>団体名・企業名</t>
    <rPh sb="4" eb="6">
      <t>キギョウ</t>
    </rPh>
    <phoneticPr fontId="1"/>
  </si>
  <si>
    <t>　　　年 　　月 　　日</t>
    <phoneticPr fontId="1"/>
  </si>
  <si>
    <t>宛名：</t>
    <phoneticPr fontId="1"/>
  </si>
  <si>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</si>
  <si>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</si>
  <si>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</si>
  <si>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</si>
  <si>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</si>
  <si>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</si>
  <si>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</si>
  <si>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t>令和6年度講習会</t>
    <rPh sb="0" eb="2">
      <t>レイワ</t>
    </rPh>
    <rPh sb="3" eb="5">
      <t>ネンド</t>
    </rPh>
    <rPh sb="5" eb="8">
      <t>コウシュウカイ</t>
    </rPh>
    <phoneticPr fontId="1"/>
  </si>
  <si>
    <t>　参加申込書</t>
    <rPh sb="1" eb="3">
      <t>サンカ</t>
    </rPh>
    <rPh sb="3" eb="6">
      <t>モウシコミショ</t>
    </rPh>
    <phoneticPr fontId="1"/>
  </si>
  <si>
    <t>住　　所</t>
    <phoneticPr fontId="1"/>
  </si>
  <si>
    <t>業務担当
年数</t>
    <rPh sb="0" eb="2">
      <t>ギョウム</t>
    </rPh>
    <rPh sb="2" eb="4">
      <t>タントウ</t>
    </rPh>
    <rPh sb="5" eb="7">
      <t>ネンスウ</t>
    </rPh>
    <phoneticPr fontId="1"/>
  </si>
  <si>
    <t>「地域課題解決のための公募設置管理制度Park-PFIの事例を学ぶ」</t>
    <phoneticPr fontId="1"/>
  </si>
  <si>
    <t>（2024年7月25日開催）</t>
    <rPh sb="5" eb="6">
      <t>ネン</t>
    </rPh>
    <phoneticPr fontId="1"/>
  </si>
  <si>
    <t>ランドスケープ経営研究会　会員</t>
    <rPh sb="7" eb="9">
      <t>ケイエイ</t>
    </rPh>
    <rPh sb="9" eb="12">
      <t>ケンキュウカイ</t>
    </rPh>
    <rPh sb="13" eb="15">
      <t>カイイン</t>
    </rPh>
    <phoneticPr fontId="1"/>
  </si>
  <si>
    <t>一般社団法人　公園管理運営士会　会員</t>
    <rPh sb="0" eb="6">
      <t>イッパンシャダンホウジン</t>
    </rPh>
    <rPh sb="7" eb="14">
      <t>コウエンカンリウンエイシ</t>
    </rPh>
    <rPh sb="14" eb="15">
      <t>カイ</t>
    </rPh>
    <rPh sb="16" eb="18">
      <t>カイイン</t>
    </rPh>
    <phoneticPr fontId="1"/>
  </si>
  <si>
    <t>公園緑地公民連携研究会</t>
    <rPh sb="0" eb="4">
      <t>コウエンリョクチ</t>
    </rPh>
    <rPh sb="4" eb="8">
      <t>コウミンレンケイ</t>
    </rPh>
    <rPh sb="8" eb="11">
      <t>ケンキュウカイ</t>
    </rPh>
    <phoneticPr fontId="1"/>
  </si>
  <si>
    <t>Park-PFIをはじめ公園緑地における公民連携事業を進めるにあたり、課題や問題点等ご質問をお聞かせください。些細なことでも構いませんのでご記入をお願いいたします。頂いたご質問のいくつかは、当日の質疑応答で回答する予定です。
※当日の質疑応答は会場からの質問を優先致しますので、ご了承ください。</t>
    <phoneticPr fontId="1"/>
  </si>
  <si>
    <t>参加形態
(会場orWEB)</t>
    <rPh sb="0" eb="4">
      <t>サンカケイタイ</t>
    </rPh>
    <rPh sb="6" eb="8">
      <t>カイジョウ</t>
    </rPh>
    <phoneticPr fontId="1"/>
  </si>
  <si>
    <t>●必要事項をご記入のうえ、エクセルデータでメールにて当協会へお送りください。メールで送付できない場合に限り、ＦＡＸにてご送付ください。</t>
    <phoneticPr fontId="1"/>
  </si>
  <si>
    <r>
      <t>●</t>
    </r>
    <r>
      <rPr>
        <b/>
        <u/>
        <sz val="9"/>
        <color indexed="8"/>
        <rFont val="ＭＳ ゴシック"/>
        <family val="3"/>
        <charset val="128"/>
      </rPr>
      <t>申し込み後２週間経過しても参加証が届かない場合は必ず当協会までご連絡下さい。</t>
    </r>
    <r>
      <rPr>
        <sz val="9"/>
        <color rgb="FF000000"/>
        <rFont val="ＭＳ ゴシック"/>
        <family val="3"/>
        <charset val="128"/>
      </rPr>
      <t>（メール等のトラブル等により、申込書が届いていない場合があります）</t>
    </r>
    <rPh sb="27" eb="30">
      <t>トウキョウカイ</t>
    </rPh>
    <rPh sb="43" eb="44">
      <t>トウ</t>
    </rPh>
    <phoneticPr fontId="1"/>
  </si>
  <si>
    <t>●領収書は、講習会当日に会場にてお渡し致します。</t>
    <rPh sb="6" eb="9">
      <t>コウシュウカイ</t>
    </rPh>
    <rPh sb="9" eb="11">
      <t>トウジツ</t>
    </rPh>
    <rPh sb="12" eb="14">
      <t>カイジョウ</t>
    </rPh>
    <rPh sb="17" eb="18">
      <t>ワタ</t>
    </rPh>
    <rPh sb="19" eb="20">
      <t>イタ</t>
    </rPh>
    <phoneticPr fontId="1"/>
  </si>
  <si>
    <t>●申し込みキャンセルにつきましては取り消し料がかかる場合がありますので予めご了解ください。また、申込締め切り日以降のキャンセルはできません。</t>
    <rPh sb="48" eb="51">
      <t>モウシコミシ</t>
    </rPh>
    <rPh sb="52" eb="53">
      <t>キ</t>
    </rPh>
    <rPh sb="54" eb="57">
      <t>ビイコウ</t>
    </rPh>
    <phoneticPr fontId="1"/>
  </si>
  <si>
    <r>
      <t>●申し込み・問合せ先：（一社）日本公園緑地協会　事業部　</t>
    </r>
    <r>
      <rPr>
        <b/>
        <sz val="9"/>
        <color rgb="FF000000"/>
        <rFont val="ＭＳ ゴシック"/>
        <family val="3"/>
        <charset val="128"/>
      </rPr>
      <t>tel：03-5833-8551　　fax：03-5833-8553　　ｍail： posa.Park-PFI@posa.or.jp</t>
    </r>
    <rPh sb="24" eb="26">
      <t>ジギョウ</t>
    </rPh>
    <rPh sb="26" eb="27">
      <t>ブ</t>
    </rPh>
    <phoneticPr fontId="1"/>
  </si>
  <si>
    <t>●会場（定員150名）が定員に達した時点で日本公園緑地協会HPに掲載いたします。定員以降に申込された方はWEB視聴に振替いたします。</t>
    <rPh sb="1" eb="3">
      <t>カイジョウ</t>
    </rPh>
    <rPh sb="4" eb="6">
      <t>テイイン</t>
    </rPh>
    <rPh sb="9" eb="10">
      <t>メイ</t>
    </rPh>
    <rPh sb="12" eb="14">
      <t>テイイン</t>
    </rPh>
    <rPh sb="15" eb="16">
      <t>タッ</t>
    </rPh>
    <rPh sb="18" eb="20">
      <t>ジテン</t>
    </rPh>
    <rPh sb="21" eb="29">
      <t>ニホンコウエンリョクチキョウカイ</t>
    </rPh>
    <rPh sb="32" eb="34">
      <t>ケイサイ</t>
    </rPh>
    <rPh sb="40" eb="42">
      <t>テイイン</t>
    </rPh>
    <rPh sb="42" eb="44">
      <t>イコウ</t>
    </rPh>
    <rPh sb="45" eb="47">
      <t>モウシコミ</t>
    </rPh>
    <rPh sb="50" eb="51">
      <t>カタ</t>
    </rPh>
    <rPh sb="55" eb="57">
      <t>シチョウ</t>
    </rPh>
    <rPh sb="58" eb="60">
      <t>フリカエ</t>
    </rPh>
    <phoneticPr fontId="1"/>
  </si>
  <si>
    <r>
      <t>●申し込み締め切り日　</t>
    </r>
    <r>
      <rPr>
        <b/>
        <u/>
        <sz val="9"/>
        <color indexed="8"/>
        <rFont val="ＭＳ ゴシック"/>
        <family val="3"/>
        <charset val="128"/>
      </rPr>
      <t>2024年7月10日（水）</t>
    </r>
    <rPh sb="22" eb="23">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</si>
</sst>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30" x14ac:knownFonts="1">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
      <b/>
      <sz val="14"/>
      <color rgb="FF000000"/>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82">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27" fillId="0" borderId="13" xfId="0" applyFont="1" applyBorder="1" applyAlignment="1">
      <alignment horizontal="center" vertical="center" wrapText="1"/>
    </xf>
    <xf numFmtId="0" fontId="17" fillId="0" borderId="45" xfId="0" applyFont="1" applyBorder="1" applyAlignment="1">
      <alignment vertical="center" shrinkToFit="1"/>
    </xf>
    <xf numFmtId="0" fontId="17" fillId="0" borderId="49" xfId="0" applyFont="1" applyBorder="1" applyAlignment="1">
      <alignment vertical="center" shrinkToFit="1"/>
    </xf>
    <xf numFmtId="0" fontId="17" fillId="0" borderId="42" xfId="0" applyFont="1" applyBorder="1" applyAlignment="1">
      <alignment horizontal="left" vertical="center" wrapText="1"/>
    </xf>
    <xf numFmtId="0" fontId="17" fillId="0" borderId="12" xfId="0" applyFont="1" applyBorder="1" applyAlignment="1">
      <alignment horizontal="center" vertical="center" wrapText="1"/>
    </xf>
    <xf numFmtId="0" fontId="17" fillId="0" borderId="40" xfId="0" applyFont="1" applyBorder="1" applyAlignment="1">
      <alignment horizontal="left" vertical="center" wrapText="1"/>
    </xf>
    <xf numFmtId="0" fontId="17" fillId="0" borderId="49" xfId="0" applyFont="1" applyBorder="1" applyAlignment="1">
      <alignment horizontal="left" vertical="center" wrapText="1"/>
    </xf>
    <xf numFmtId="0" fontId="17" fillId="0" borderId="54" xfId="0" applyFont="1" applyBorder="1" applyAlignment="1">
      <alignment horizontal="center" vertical="center"/>
    </xf>
    <xf numFmtId="0" fontId="17" fillId="0" borderId="46" xfId="0" applyFont="1" applyBorder="1" applyAlignment="1">
      <alignment horizontal="center" vertical="center"/>
    </xf>
    <xf numFmtId="0" fontId="17" fillId="0" borderId="53" xfId="0" applyFont="1" applyBorder="1" applyAlignment="1">
      <alignment horizontal="center" vertical="center"/>
    </xf>
    <xf numFmtId="0" fontId="27" fillId="0" borderId="27" xfId="0" applyFont="1" applyBorder="1" applyAlignment="1">
      <alignment horizontal="center" vertical="center" wrapText="1"/>
    </xf>
    <xf numFmtId="0" fontId="23" fillId="0" borderId="0" xfId="0" applyFont="1" applyAlignment="1">
      <alignment horizontal="left" vertical="center" shrinkToFit="1"/>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4" xfId="0" applyFont="1" applyBorder="1" applyAlignment="1">
      <alignment horizontal="left" vertical="center"/>
    </xf>
    <xf numFmtId="0" fontId="17" fillId="0" borderId="39" xfId="0" applyFont="1" applyBorder="1" applyAlignment="1">
      <alignment horizontal="left" vertical="center"/>
    </xf>
    <xf numFmtId="0" fontId="17" fillId="0" borderId="40"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0" fontId="17" fillId="0" borderId="49" xfId="0" applyFont="1" applyBorder="1" applyAlignment="1">
      <alignment horizontal="left" vertical="center"/>
    </xf>
    <xf numFmtId="0" fontId="17" fillId="0" borderId="41" xfId="0" applyFont="1" applyBorder="1" applyAlignment="1">
      <alignment horizontal="left"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wrapText="1"/>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29" fillId="0" borderId="7" xfId="0" applyFont="1" applyBorder="1" applyAlignment="1">
      <alignment horizontal="left" vertical="center"/>
    </xf>
    <xf numFmtId="0" fontId="29" fillId="0" borderId="12" xfId="0" applyFont="1" applyBorder="1" applyAlignment="1">
      <alignment horizontal="left" vertical="center"/>
    </xf>
    <xf numFmtId="0" fontId="29" fillId="0" borderId="13" xfId="0" applyFont="1" applyBorder="1" applyAlignment="1">
      <alignment horizontal="left" vertical="center"/>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7" fillId="0" borderId="1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23" fillId="0" borderId="0" xfId="0" applyFont="1" applyAlignment="1">
      <alignment horizontal="justify" vertical="center" shrinkToFi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24" fillId="0" borderId="0" xfId="0" applyFont="1" applyAlignment="1">
      <alignment horizontal="center"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28" fillId="0" borderId="0" xfId="0" applyFont="1" applyAlignment="1">
      <alignment horizontal="center" vertical="center"/>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5" fillId="0" borderId="0" xfId="0" applyFont="1" applyAlignment="1">
      <alignment horizontal="left" vertical="center" shrinkToFit="1"/>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7"/>
  <sheetViews>
    <sheetView tabSelected="1" view="pageBreakPreview" topLeftCell="A19" zoomScale="80" zoomScaleNormal="100" zoomScaleSheetLayoutView="80" workbookViewId="0">
      <selection activeCell="B20" sqref="B20:M20"/>
    </sheetView>
  </sheetViews>
  <sheetFormatPr defaultRowHeight="18.75" x14ac:dyDescent="0.4"/>
  <cols>
    <col min="1" max="1" width="3.25" customWidth="1"/>
    <col min="5" max="5" width="10.5" customWidth="1"/>
    <col min="7" max="7" width="10.625" customWidth="1"/>
    <col min="9" max="9" width="9.125" customWidth="1"/>
    <col min="10" max="10" width="7.125" customWidth="1"/>
    <col min="11" max="11" width="7.875" customWidth="1"/>
    <col min="12" max="12" width="7" customWidth="1"/>
    <col min="13" max="13" width="16.875" customWidth="1"/>
    <col min="14" max="14" width="3.625" customWidth="1"/>
  </cols>
  <sheetData>
    <row r="1" spans="2:13" ht="26.25" customHeight="1" x14ac:dyDescent="0.4">
      <c r="B1" s="142" t="s">
        <v>75</v>
      </c>
      <c r="C1" s="142"/>
      <c r="D1" s="142"/>
      <c r="E1" s="142"/>
      <c r="F1" s="142"/>
      <c r="G1" s="142"/>
      <c r="H1" s="142"/>
      <c r="I1" s="142"/>
      <c r="J1" s="142"/>
      <c r="K1" s="142"/>
      <c r="L1" s="142"/>
      <c r="M1" s="142"/>
    </row>
    <row r="2" spans="2:13" ht="26.25" customHeight="1" x14ac:dyDescent="0.4">
      <c r="B2" s="165" t="s">
        <v>79</v>
      </c>
      <c r="C2" s="165"/>
      <c r="D2" s="165"/>
      <c r="E2" s="165"/>
      <c r="F2" s="165"/>
      <c r="G2" s="165"/>
      <c r="H2" s="165"/>
      <c r="I2" s="165"/>
      <c r="J2" s="165"/>
      <c r="K2" s="165"/>
      <c r="L2" s="165"/>
      <c r="M2" s="165"/>
    </row>
    <row r="3" spans="2:13" ht="26.25" customHeight="1" x14ac:dyDescent="0.4">
      <c r="B3" s="142" t="s">
        <v>76</v>
      </c>
      <c r="C3" s="142"/>
      <c r="D3" s="142"/>
      <c r="E3" s="142"/>
      <c r="F3" s="142"/>
      <c r="G3" s="142"/>
      <c r="H3" s="142"/>
      <c r="I3" s="142"/>
      <c r="J3" s="142"/>
      <c r="K3" s="142"/>
      <c r="L3" s="142"/>
      <c r="M3" s="142"/>
    </row>
    <row r="4" spans="2:13" ht="7.5" customHeight="1" x14ac:dyDescent="0.4">
      <c r="B4" s="1"/>
      <c r="C4" s="1"/>
      <c r="D4" s="1"/>
      <c r="E4" s="1"/>
      <c r="F4" s="1"/>
      <c r="G4" s="1"/>
      <c r="H4" s="1"/>
      <c r="I4" s="1"/>
      <c r="J4" s="1"/>
      <c r="K4" s="1"/>
      <c r="L4" s="1"/>
      <c r="M4" s="1"/>
    </row>
    <row r="5" spans="2:13" ht="19.5" thickBot="1" x14ac:dyDescent="0.45">
      <c r="B5" s="44" t="s">
        <v>80</v>
      </c>
      <c r="C5" s="44"/>
      <c r="D5" s="44"/>
      <c r="E5" s="2"/>
      <c r="F5" s="2"/>
      <c r="G5" s="2"/>
      <c r="H5" s="2"/>
      <c r="I5" s="2"/>
      <c r="J5" s="2" t="s">
        <v>13</v>
      </c>
      <c r="K5" s="159" t="s">
        <v>66</v>
      </c>
      <c r="L5" s="160"/>
      <c r="M5" s="160"/>
    </row>
    <row r="6" spans="2:13" ht="19.5" thickBot="1" x14ac:dyDescent="0.45">
      <c r="B6" s="143" t="s">
        <v>14</v>
      </c>
      <c r="C6" s="144"/>
      <c r="D6" s="144"/>
      <c r="E6" s="144"/>
      <c r="F6" s="144"/>
      <c r="G6" s="144"/>
      <c r="H6" s="144"/>
      <c r="I6" s="144"/>
      <c r="J6" s="144"/>
      <c r="K6" s="144"/>
      <c r="L6" s="144"/>
      <c r="M6" s="145"/>
    </row>
    <row r="7" spans="2:13" ht="24.95" customHeight="1" thickBot="1" x14ac:dyDescent="0.45">
      <c r="B7" s="146" t="s">
        <v>0</v>
      </c>
      <c r="C7" s="68" t="s">
        <v>77</v>
      </c>
      <c r="D7" s="69"/>
      <c r="E7" s="70"/>
      <c r="F7" s="149" t="s">
        <v>2</v>
      </c>
      <c r="G7" s="150"/>
      <c r="H7" s="151"/>
      <c r="I7" s="151"/>
      <c r="J7" s="151"/>
      <c r="K7" s="152"/>
      <c r="L7" s="152"/>
      <c r="M7" s="153"/>
    </row>
    <row r="8" spans="2:13" ht="24.95" customHeight="1" thickBot="1" x14ac:dyDescent="0.45">
      <c r="B8" s="147"/>
      <c r="C8" s="68"/>
      <c r="D8" s="69"/>
      <c r="E8" s="70"/>
      <c r="F8" s="154" t="s">
        <v>1</v>
      </c>
      <c r="G8" s="155"/>
      <c r="H8" s="156"/>
      <c r="I8" s="156"/>
      <c r="J8" s="156"/>
      <c r="K8" s="157"/>
      <c r="L8" s="157"/>
      <c r="M8" s="158"/>
    </row>
    <row r="9" spans="2:13" ht="24.95" customHeight="1" thickBot="1" x14ac:dyDescent="0.45">
      <c r="B9" s="147"/>
      <c r="C9" s="68" t="s">
        <v>65</v>
      </c>
      <c r="D9" s="69"/>
      <c r="E9" s="70"/>
      <c r="F9" s="161"/>
      <c r="G9" s="162"/>
      <c r="H9" s="162"/>
      <c r="I9" s="162"/>
      <c r="J9" s="162"/>
      <c r="K9" s="163"/>
      <c r="L9" s="163"/>
      <c r="M9" s="164"/>
    </row>
    <row r="10" spans="2:13" ht="19.5" customHeight="1" thickBot="1" x14ac:dyDescent="0.2">
      <c r="B10" s="147"/>
      <c r="C10" s="64" t="s">
        <v>54</v>
      </c>
      <c r="D10" s="120"/>
      <c r="E10" s="65"/>
      <c r="F10" s="106" t="s">
        <v>15</v>
      </c>
      <c r="G10" s="108"/>
      <c r="H10" s="109"/>
      <c r="I10" s="110"/>
      <c r="J10" s="121" t="s" ph="1">
        <v>3</v>
      </c>
      <c r="K10" s="123" ph="1"/>
      <c r="L10" s="124"/>
      <c r="M10" s="125"/>
    </row>
    <row r="11" spans="2:13" ht="30" customHeight="1" thickBot="1" x14ac:dyDescent="0.45">
      <c r="B11" s="147"/>
      <c r="C11" s="64"/>
      <c r="D11" s="120"/>
      <c r="E11" s="65"/>
      <c r="F11" s="107"/>
      <c r="G11" s="111"/>
      <c r="H11" s="112"/>
      <c r="I11" s="113"/>
      <c r="J11" s="122"/>
      <c r="K11" s="126"/>
      <c r="L11" s="127"/>
      <c r="M11" s="128"/>
    </row>
    <row r="12" spans="2:13" ht="24.95" customHeight="1" x14ac:dyDescent="0.15">
      <c r="B12" s="147"/>
      <c r="C12" s="114" t="s">
        <v>4</v>
      </c>
      <c r="D12" s="115"/>
      <c r="E12" s="116"/>
      <c r="F12" s="46" t="s">
        <v>6</v>
      </c>
      <c r="G12" s="166"/>
      <c r="H12" s="167"/>
      <c r="I12" s="168"/>
      <c r="J12" s="3" t="s">
        <v>7</v>
      </c>
      <c r="K12" s="129"/>
      <c r="L12" s="130"/>
      <c r="M12" s="131"/>
    </row>
    <row r="13" spans="2:13" ht="24.95" customHeight="1" thickBot="1" x14ac:dyDescent="0.45">
      <c r="B13" s="148"/>
      <c r="C13" s="117" t="s">
        <v>5</v>
      </c>
      <c r="D13" s="118"/>
      <c r="E13" s="119"/>
      <c r="F13" s="47" t="s">
        <v>52</v>
      </c>
      <c r="G13" s="169"/>
      <c r="H13" s="170"/>
      <c r="I13" s="170"/>
      <c r="J13" s="170"/>
      <c r="K13" s="170"/>
      <c r="L13" s="170"/>
      <c r="M13" s="171"/>
    </row>
    <row r="14" spans="2:13" ht="30" customHeight="1" thickBot="1" x14ac:dyDescent="0.45">
      <c r="B14" s="89" t="s">
        <v>10</v>
      </c>
      <c r="C14" s="90"/>
      <c r="D14" s="100" t="s">
        <v>56</v>
      </c>
      <c r="E14" s="49" t="s">
        <v>69</v>
      </c>
      <c r="F14" s="139" t="s">
        <v>70</v>
      </c>
      <c r="G14" s="140"/>
      <c r="H14" s="140"/>
      <c r="I14" s="140"/>
      <c r="J14" s="140"/>
      <c r="K14" s="140"/>
      <c r="L14" s="140"/>
      <c r="M14" s="141"/>
    </row>
    <row r="15" spans="2:13" ht="30" customHeight="1" thickBot="1" x14ac:dyDescent="0.45">
      <c r="B15" s="89"/>
      <c r="C15" s="90"/>
      <c r="D15" s="101"/>
      <c r="E15" s="49" t="s">
        <v>69</v>
      </c>
      <c r="F15" s="103" t="s">
        <v>81</v>
      </c>
      <c r="G15" s="104"/>
      <c r="H15" s="104"/>
      <c r="I15" s="104"/>
      <c r="J15" s="104"/>
      <c r="K15" s="104"/>
      <c r="L15" s="104"/>
      <c r="M15" s="105"/>
    </row>
    <row r="16" spans="2:13" ht="30" customHeight="1" thickBot="1" x14ac:dyDescent="0.45">
      <c r="B16" s="89"/>
      <c r="C16" s="90"/>
      <c r="D16" s="101"/>
      <c r="E16" s="49" t="s">
        <v>69</v>
      </c>
      <c r="F16" s="103" t="s">
        <v>82</v>
      </c>
      <c r="G16" s="104"/>
      <c r="H16" s="104"/>
      <c r="I16" s="104"/>
      <c r="J16" s="104"/>
      <c r="K16" s="104"/>
      <c r="L16" s="104"/>
      <c r="M16" s="105"/>
    </row>
    <row r="17" spans="2:13" ht="30" customHeight="1" thickBot="1" x14ac:dyDescent="0.45">
      <c r="B17" s="89"/>
      <c r="C17" s="90"/>
      <c r="D17" s="102"/>
      <c r="E17" s="49" t="s">
        <v>69</v>
      </c>
      <c r="F17" s="103" t="s">
        <v>83</v>
      </c>
      <c r="G17" s="104"/>
      <c r="H17" s="104"/>
      <c r="I17" s="104"/>
      <c r="J17" s="104"/>
      <c r="K17" s="104"/>
      <c r="L17" s="104"/>
      <c r="M17" s="105"/>
    </row>
    <row r="18" spans="2:13" ht="30" customHeight="1" thickBot="1" x14ac:dyDescent="0.45">
      <c r="B18" s="91"/>
      <c r="C18" s="92"/>
      <c r="D18" s="48" t="s">
        <v>49</v>
      </c>
      <c r="E18" s="49" t="s">
        <v>69</v>
      </c>
      <c r="F18" s="78"/>
      <c r="G18" s="78"/>
      <c r="H18" s="78"/>
      <c r="I18" s="78"/>
      <c r="J18" s="78"/>
      <c r="K18" s="78"/>
      <c r="L18" s="78"/>
      <c r="M18" s="79"/>
    </row>
    <row r="19" spans="2:13" x14ac:dyDescent="0.4">
      <c r="B19" s="93" t="s">
        <v>68</v>
      </c>
      <c r="C19" s="94"/>
      <c r="D19" s="94"/>
      <c r="E19" s="95"/>
      <c r="F19" s="94"/>
      <c r="G19" s="94"/>
      <c r="H19" s="94"/>
      <c r="I19" s="94"/>
      <c r="J19" s="94"/>
      <c r="K19" s="94"/>
      <c r="L19" s="94"/>
      <c r="M19" s="96"/>
    </row>
    <row r="20" spans="2:13" ht="45" customHeight="1" thickBot="1" x14ac:dyDescent="0.45">
      <c r="B20" s="97" t="s">
        <v>84</v>
      </c>
      <c r="C20" s="98"/>
      <c r="D20" s="98"/>
      <c r="E20" s="98"/>
      <c r="F20" s="98"/>
      <c r="G20" s="98"/>
      <c r="H20" s="98"/>
      <c r="I20" s="98"/>
      <c r="J20" s="98"/>
      <c r="K20" s="98"/>
      <c r="L20" s="98"/>
      <c r="M20" s="99"/>
    </row>
    <row r="21" spans="2:13" x14ac:dyDescent="0.4">
      <c r="B21" s="80" t="s">
        <v>64</v>
      </c>
      <c r="C21" s="81"/>
      <c r="D21" s="81"/>
      <c r="E21" s="81"/>
      <c r="F21" s="81"/>
      <c r="G21" s="81"/>
      <c r="H21" s="81"/>
      <c r="I21" s="81"/>
      <c r="J21" s="81"/>
      <c r="K21" s="81"/>
      <c r="L21" s="81"/>
      <c r="M21" s="82"/>
    </row>
    <row r="22" spans="2:13" x14ac:dyDescent="0.4">
      <c r="B22" s="83"/>
      <c r="C22" s="84"/>
      <c r="D22" s="84"/>
      <c r="E22" s="84"/>
      <c r="F22" s="84"/>
      <c r="G22" s="84"/>
      <c r="H22" s="84"/>
      <c r="I22" s="84"/>
      <c r="J22" s="84"/>
      <c r="K22" s="84"/>
      <c r="L22" s="84"/>
      <c r="M22" s="85"/>
    </row>
    <row r="23" spans="2:13" x14ac:dyDescent="0.4">
      <c r="B23" s="83"/>
      <c r="C23" s="84"/>
      <c r="D23" s="84"/>
      <c r="E23" s="84"/>
      <c r="F23" s="84"/>
      <c r="G23" s="84"/>
      <c r="H23" s="84"/>
      <c r="I23" s="84"/>
      <c r="J23" s="84"/>
      <c r="K23" s="84"/>
      <c r="L23" s="84"/>
      <c r="M23" s="85"/>
    </row>
    <row r="24" spans="2:13" x14ac:dyDescent="0.4">
      <c r="B24" s="83"/>
      <c r="C24" s="84"/>
      <c r="D24" s="84"/>
      <c r="E24" s="84"/>
      <c r="F24" s="84"/>
      <c r="G24" s="84"/>
      <c r="H24" s="84"/>
      <c r="I24" s="84"/>
      <c r="J24" s="84"/>
      <c r="K24" s="84"/>
      <c r="L24" s="84"/>
      <c r="M24" s="85"/>
    </row>
    <row r="25" spans="2:13" ht="19.5" thickBot="1" x14ac:dyDescent="0.45">
      <c r="B25" s="86"/>
      <c r="C25" s="87"/>
      <c r="D25" s="87"/>
      <c r="E25" s="87"/>
      <c r="F25" s="87"/>
      <c r="G25" s="87"/>
      <c r="H25" s="87"/>
      <c r="I25" s="87"/>
      <c r="J25" s="87"/>
      <c r="K25" s="87"/>
      <c r="L25" s="87"/>
      <c r="M25" s="88"/>
    </row>
    <row r="26" spans="2:13" ht="19.5" customHeight="1" thickBot="1" x14ac:dyDescent="0.45">
      <c r="B26" s="143" t="s">
        <v>62</v>
      </c>
      <c r="C26" s="144"/>
      <c r="D26" s="144"/>
      <c r="E26" s="144"/>
      <c r="F26" s="144"/>
      <c r="G26" s="144"/>
      <c r="H26" s="144"/>
      <c r="I26" s="144"/>
      <c r="J26" s="144"/>
      <c r="K26" s="144"/>
      <c r="L26" s="144"/>
      <c r="M26" s="145"/>
    </row>
    <row r="27" spans="2:13" ht="30" customHeight="1" thickBot="1" x14ac:dyDescent="0.45">
      <c r="B27" s="64" t="s">
        <v>59</v>
      </c>
      <c r="C27" s="65"/>
      <c r="D27" s="50" t="s">
        <v>78</v>
      </c>
      <c r="E27" s="68" t="s">
        <v>57</v>
      </c>
      <c r="F27" s="70"/>
      <c r="G27" s="68" t="s">
        <v>58</v>
      </c>
      <c r="H27" s="70"/>
      <c r="I27" s="60" t="s">
        <v>85</v>
      </c>
      <c r="J27" s="68" t="s">
        <v>74</v>
      </c>
      <c r="K27" s="69"/>
      <c r="L27" s="70"/>
      <c r="M27" s="54" t="s">
        <v>60</v>
      </c>
    </row>
    <row r="28" spans="2:13" ht="42" customHeight="1" x14ac:dyDescent="0.4">
      <c r="B28" s="66"/>
      <c r="C28" s="67"/>
      <c r="D28" s="51"/>
      <c r="E28" s="71"/>
      <c r="F28" s="73"/>
      <c r="G28" s="71"/>
      <c r="H28" s="73"/>
      <c r="I28" s="57"/>
      <c r="J28" s="71"/>
      <c r="K28" s="72"/>
      <c r="L28" s="73"/>
      <c r="M28" s="55"/>
    </row>
    <row r="29" spans="2:13" ht="39.950000000000003" customHeight="1" x14ac:dyDescent="0.4">
      <c r="B29" s="179"/>
      <c r="C29" s="180"/>
      <c r="D29" s="52"/>
      <c r="E29" s="74"/>
      <c r="F29" s="76"/>
      <c r="G29" s="74"/>
      <c r="H29" s="76"/>
      <c r="I29" s="58"/>
      <c r="J29" s="74"/>
      <c r="K29" s="75"/>
      <c r="L29" s="76"/>
      <c r="M29" s="56"/>
    </row>
    <row r="30" spans="2:13" ht="39.950000000000003" customHeight="1" thickBot="1" x14ac:dyDescent="0.45">
      <c r="B30" s="181"/>
      <c r="C30" s="128"/>
      <c r="D30" s="52"/>
      <c r="E30" s="62"/>
      <c r="F30" s="63"/>
      <c r="G30" s="62"/>
      <c r="H30" s="63"/>
      <c r="I30" s="59"/>
      <c r="J30" s="62"/>
      <c r="K30" s="77"/>
      <c r="L30" s="63"/>
      <c r="M30" s="53"/>
    </row>
    <row r="31" spans="2:13" ht="24.95" customHeight="1" thickBot="1" x14ac:dyDescent="0.45">
      <c r="B31" s="139" t="s">
        <v>53</v>
      </c>
      <c r="C31" s="140"/>
      <c r="D31" s="140"/>
      <c r="E31" s="139" t="s">
        <v>67</v>
      </c>
      <c r="F31" s="140"/>
      <c r="G31" s="140"/>
      <c r="H31" s="140"/>
      <c r="I31" s="140"/>
      <c r="J31" s="140"/>
      <c r="K31" s="140"/>
      <c r="L31" s="140"/>
      <c r="M31" s="141"/>
    </row>
    <row r="32" spans="2:13" ht="18.75" customHeight="1" thickBot="1" x14ac:dyDescent="0.45">
      <c r="B32" s="132" t="s">
        <v>12</v>
      </c>
      <c r="C32" s="133"/>
      <c r="D32" s="134"/>
      <c r="E32" s="4" t="s">
        <v>8</v>
      </c>
      <c r="F32" s="5" t="s">
        <v>9</v>
      </c>
      <c r="G32" s="136" t="s">
        <v>11</v>
      </c>
      <c r="H32" s="137"/>
      <c r="I32" s="137"/>
      <c r="J32" s="137"/>
      <c r="K32" s="137"/>
      <c r="L32" s="137"/>
      <c r="M32" s="138"/>
    </row>
    <row r="33" spans="2:13" ht="24.95" customHeight="1" thickBot="1" x14ac:dyDescent="0.45">
      <c r="B33" s="173"/>
      <c r="C33" s="160"/>
      <c r="D33" s="174"/>
      <c r="E33" s="4"/>
      <c r="F33" s="5"/>
      <c r="G33" s="64"/>
      <c r="H33" s="120"/>
      <c r="I33" s="120"/>
      <c r="J33" s="120"/>
      <c r="K33" s="120"/>
      <c r="L33" s="120"/>
      <c r="M33" s="65"/>
    </row>
    <row r="34" spans="2:13" ht="30" customHeight="1" x14ac:dyDescent="0.4">
      <c r="B34" s="132" t="s">
        <v>72</v>
      </c>
      <c r="C34" s="133"/>
      <c r="D34" s="133"/>
      <c r="E34" s="133"/>
      <c r="F34" s="133"/>
      <c r="G34" s="133"/>
      <c r="H34" s="133"/>
      <c r="I34" s="133"/>
      <c r="J34" s="133"/>
      <c r="K34" s="133"/>
      <c r="L34" s="133"/>
      <c r="M34" s="134"/>
    </row>
    <row r="35" spans="2:13" ht="30" customHeight="1" thickBot="1" x14ac:dyDescent="0.45">
      <c r="B35" s="175"/>
      <c r="C35" s="176"/>
      <c r="D35" s="176"/>
      <c r="E35" s="176"/>
      <c r="F35" s="176"/>
      <c r="G35" s="176"/>
      <c r="H35" s="176"/>
      <c r="I35" s="176"/>
      <c r="J35" s="176"/>
      <c r="K35" s="176"/>
      <c r="L35" s="176"/>
      <c r="M35" s="177"/>
    </row>
    <row r="36" spans="2:13" ht="15.95" customHeight="1" x14ac:dyDescent="0.4">
      <c r="B36" s="178" t="s">
        <v>63</v>
      </c>
      <c r="C36" s="178"/>
      <c r="D36" s="178"/>
      <c r="E36" s="178"/>
      <c r="F36" s="178"/>
      <c r="G36" s="178"/>
      <c r="H36" s="178"/>
      <c r="I36" s="178"/>
      <c r="J36" s="178"/>
      <c r="K36" s="178"/>
      <c r="L36" s="178"/>
      <c r="M36" s="178"/>
    </row>
    <row r="37" spans="2:13" ht="15.95" customHeight="1" x14ac:dyDescent="0.4">
      <c r="B37" s="61" t="s">
        <v>91</v>
      </c>
      <c r="C37" s="61"/>
      <c r="D37" s="61"/>
      <c r="E37" s="61"/>
      <c r="F37" s="61"/>
      <c r="G37" s="61"/>
      <c r="H37" s="61"/>
      <c r="I37" s="61"/>
      <c r="J37" s="61"/>
      <c r="K37" s="61"/>
      <c r="L37" s="61"/>
      <c r="M37" s="61"/>
    </row>
    <row r="38" spans="2:13" ht="15.95" customHeight="1" x14ac:dyDescent="0.4">
      <c r="B38" s="61" t="s">
        <v>86</v>
      </c>
      <c r="C38" s="61"/>
      <c r="D38" s="61"/>
      <c r="E38" s="61"/>
      <c r="F38" s="61"/>
      <c r="G38" s="61"/>
      <c r="H38" s="61"/>
      <c r="I38" s="61"/>
      <c r="J38" s="61"/>
      <c r="K38" s="61"/>
      <c r="L38" s="61"/>
      <c r="M38" s="61"/>
    </row>
    <row r="39" spans="2:13" ht="15.95" customHeight="1" x14ac:dyDescent="0.4">
      <c r="B39" s="172" t="s">
        <v>55</v>
      </c>
      <c r="C39" s="172"/>
      <c r="D39" s="172"/>
      <c r="E39" s="172"/>
      <c r="F39" s="172"/>
      <c r="G39" s="172"/>
      <c r="H39" s="172"/>
      <c r="I39" s="172"/>
      <c r="J39" s="172"/>
      <c r="K39" s="172"/>
      <c r="L39" s="172"/>
      <c r="M39" s="172"/>
    </row>
    <row r="40" spans="2:13" ht="15.95" customHeight="1" x14ac:dyDescent="0.4">
      <c r="B40" s="61" t="s">
        <v>73</v>
      </c>
      <c r="C40" s="61"/>
      <c r="D40" s="61"/>
      <c r="E40" s="61"/>
      <c r="F40" s="61"/>
      <c r="G40" s="61"/>
      <c r="H40" s="61"/>
      <c r="I40" s="61"/>
      <c r="J40" s="61"/>
      <c r="K40" s="61"/>
      <c r="L40" s="61"/>
      <c r="M40" s="61"/>
    </row>
    <row r="41" spans="2:13" ht="15.95" customHeight="1" x14ac:dyDescent="0.4">
      <c r="B41" s="61" t="s">
        <v>87</v>
      </c>
      <c r="C41" s="61"/>
      <c r="D41" s="61"/>
      <c r="E41" s="61"/>
      <c r="F41" s="61"/>
      <c r="G41" s="61"/>
      <c r="H41" s="61"/>
      <c r="I41" s="61"/>
      <c r="J41" s="61"/>
      <c r="K41" s="61"/>
      <c r="L41" s="61"/>
      <c r="M41" s="61"/>
    </row>
    <row r="42" spans="2:13" ht="15.95" customHeight="1" x14ac:dyDescent="0.4">
      <c r="B42" s="61" t="s">
        <v>61</v>
      </c>
      <c r="C42" s="61"/>
      <c r="D42" s="61"/>
      <c r="E42" s="61"/>
      <c r="F42" s="61"/>
      <c r="G42" s="61"/>
      <c r="H42" s="61"/>
      <c r="I42" s="61"/>
      <c r="J42" s="61"/>
      <c r="K42" s="61"/>
      <c r="L42" s="61"/>
      <c r="M42" s="61"/>
    </row>
    <row r="43" spans="2:13" ht="15.95" customHeight="1" x14ac:dyDescent="0.4">
      <c r="B43" s="61" t="s">
        <v>71</v>
      </c>
      <c r="C43" s="61"/>
      <c r="D43" s="61"/>
      <c r="E43" s="61"/>
      <c r="F43" s="61"/>
      <c r="G43" s="61"/>
      <c r="H43" s="61"/>
      <c r="I43" s="61"/>
      <c r="J43" s="61"/>
      <c r="K43" s="61"/>
      <c r="L43" s="61"/>
      <c r="M43" s="61"/>
    </row>
    <row r="44" spans="2:13" ht="15.95" customHeight="1" x14ac:dyDescent="0.4">
      <c r="B44" s="135" t="s">
        <v>88</v>
      </c>
      <c r="C44" s="135"/>
      <c r="D44" s="135"/>
      <c r="E44" s="135"/>
      <c r="F44" s="135"/>
      <c r="G44" s="135"/>
      <c r="H44" s="135"/>
      <c r="I44" s="135"/>
      <c r="J44" s="135"/>
      <c r="K44" s="135"/>
      <c r="L44" s="135"/>
      <c r="M44" s="135"/>
    </row>
    <row r="45" spans="2:13" ht="15.95" customHeight="1" x14ac:dyDescent="0.4">
      <c r="B45" s="135" t="s">
        <v>89</v>
      </c>
      <c r="C45" s="135"/>
      <c r="D45" s="135"/>
      <c r="E45" s="135"/>
      <c r="F45" s="135"/>
      <c r="G45" s="135"/>
      <c r="H45" s="135"/>
      <c r="I45" s="135"/>
      <c r="J45" s="135"/>
      <c r="K45" s="135"/>
      <c r="L45" s="135"/>
      <c r="M45" s="135"/>
    </row>
    <row r="46" spans="2:13" ht="15.95" customHeight="1" x14ac:dyDescent="0.4">
      <c r="B46" s="61" t="s">
        <v>92</v>
      </c>
      <c r="C46" s="61"/>
      <c r="D46" s="61"/>
      <c r="E46" s="61"/>
      <c r="F46" s="61"/>
      <c r="G46" s="61"/>
      <c r="H46" s="61"/>
      <c r="I46" s="61"/>
      <c r="J46" s="61"/>
      <c r="K46" s="61"/>
      <c r="L46" s="61"/>
      <c r="M46" s="61"/>
    </row>
    <row r="47" spans="2:13" x14ac:dyDescent="0.4">
      <c r="B47" s="61" t="s">
        <v>90</v>
      </c>
      <c r="C47" s="61"/>
      <c r="D47" s="61"/>
      <c r="E47" s="61"/>
      <c r="F47" s="61"/>
      <c r="G47" s="61"/>
      <c r="H47" s="61"/>
      <c r="I47" s="61"/>
      <c r="J47" s="61"/>
      <c r="K47" s="61"/>
      <c r="L47" s="61"/>
      <c r="M47" s="61"/>
    </row>
  </sheetData>
  <mergeCells count="74">
    <mergeCell ref="B35:M35"/>
    <mergeCell ref="B36:M36"/>
    <mergeCell ref="B37:M37"/>
    <mergeCell ref="B38:M38"/>
    <mergeCell ref="B29:C29"/>
    <mergeCell ref="B30:C30"/>
    <mergeCell ref="B31:D31"/>
    <mergeCell ref="E31:M31"/>
    <mergeCell ref="E29:F29"/>
    <mergeCell ref="G29:H29"/>
    <mergeCell ref="E30:F30"/>
    <mergeCell ref="B1:M1"/>
    <mergeCell ref="B6:M6"/>
    <mergeCell ref="B7:B13"/>
    <mergeCell ref="F7:G7"/>
    <mergeCell ref="H7:M7"/>
    <mergeCell ref="F8:G8"/>
    <mergeCell ref="H8:M8"/>
    <mergeCell ref="K5:M5"/>
    <mergeCell ref="C7:E8"/>
    <mergeCell ref="C9:E9"/>
    <mergeCell ref="F9:M9"/>
    <mergeCell ref="B3:M3"/>
    <mergeCell ref="B2:M2"/>
    <mergeCell ref="G12:I12"/>
    <mergeCell ref="G13:M13"/>
    <mergeCell ref="J10:J11"/>
    <mergeCell ref="K10:M10"/>
    <mergeCell ref="K11:M11"/>
    <mergeCell ref="K12:M12"/>
    <mergeCell ref="B34:M34"/>
    <mergeCell ref="G32:M32"/>
    <mergeCell ref="G33:M33"/>
    <mergeCell ref="F14:M14"/>
    <mergeCell ref="B26:M26"/>
    <mergeCell ref="B32:D33"/>
    <mergeCell ref="E27:F27"/>
    <mergeCell ref="G27:H27"/>
    <mergeCell ref="E28:F28"/>
    <mergeCell ref="G28:H28"/>
    <mergeCell ref="F10:F11"/>
    <mergeCell ref="G10:I11"/>
    <mergeCell ref="C12:E12"/>
    <mergeCell ref="C13:E13"/>
    <mergeCell ref="C10:E11"/>
    <mergeCell ref="F18:M18"/>
    <mergeCell ref="B21:M21"/>
    <mergeCell ref="B22:M22"/>
    <mergeCell ref="B25:M25"/>
    <mergeCell ref="B14:C18"/>
    <mergeCell ref="B19:M19"/>
    <mergeCell ref="B20:M20"/>
    <mergeCell ref="B23:M23"/>
    <mergeCell ref="B24:M24"/>
    <mergeCell ref="D14:D17"/>
    <mergeCell ref="F15:M15"/>
    <mergeCell ref="F16:M16"/>
    <mergeCell ref="F17:M17"/>
    <mergeCell ref="B47:M47"/>
    <mergeCell ref="G30:H30"/>
    <mergeCell ref="B27:C27"/>
    <mergeCell ref="B28:C28"/>
    <mergeCell ref="J27:L27"/>
    <mergeCell ref="J28:L28"/>
    <mergeCell ref="J29:L29"/>
    <mergeCell ref="J30:L30"/>
    <mergeCell ref="B46:M46"/>
    <mergeCell ref="B44:M44"/>
    <mergeCell ref="B45:M45"/>
    <mergeCell ref="B41:M41"/>
    <mergeCell ref="B43:M43"/>
    <mergeCell ref="B39:M39"/>
    <mergeCell ref="B42:M42"/>
    <mergeCell ref="B40:M40"/>
  </mergeCells>
  <phoneticPr fontId="1"/>
  <dataValidations count="2">
    <dataValidation type="list" allowBlank="1" showInputMessage="1" showErrorMessage="1" sqref="D28:D30" xr:uid="{D7698C3F-B151-4017-AC34-40765C53C293}">
      <formula1>"0～3年,3年～5年,5~10年,10年以上"</formula1>
    </dataValidation>
    <dataValidation type="list" allowBlank="1" showInputMessage="1" showErrorMessage="1" sqref="I28:I30" xr:uid="{E6A22A37-0484-431A-B06B-155FD0A43BEC}">
      <formula1>"会場,WEB"</formula1>
    </dataValidation>
  </dataValidations>
  <printOptions horizontalCentered="1"/>
  <pageMargins left="0.31496062992125984" right="0.31496062992125984" top="0.43307086614173229" bottom="0.35433070866141736"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x14ac:dyDescent="0.4"/>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x14ac:dyDescent="0.4">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x14ac:dyDescent="0.4">
      <c r="A2" s="12" t="s">
        <v>51</v>
      </c>
      <c r="B2" s="13" t="str">
        <f>申込書!K5</f>
        <v>　　　年 　　月 　　日</v>
      </c>
      <c r="C2" s="14">
        <f>申込書!F9</f>
        <v>0</v>
      </c>
      <c r="D2" s="14"/>
      <c r="E2" s="14">
        <f>E4</f>
        <v>0</v>
      </c>
      <c r="F2" s="45">
        <f>申込書!H7</f>
        <v>0</v>
      </c>
      <c r="G2" s="14">
        <f>申込書!G10</f>
        <v>0</v>
      </c>
      <c r="H2" s="15">
        <f>申込書!K11</f>
        <v>0</v>
      </c>
      <c r="I2" s="15">
        <f>申込書!K10</f>
        <v>0</v>
      </c>
      <c r="J2" s="14" t="e">
        <f>申込書!#REF!&amp;申込書!#REF!</f>
        <v>#REF!</v>
      </c>
      <c r="K2" s="14" t="e">
        <f>申込書!#REF!&amp;申込書!#REF!&amp;申込書!#REF!&amp;申込書!#REF!&amp;申込書!#REF!</f>
        <v>#REF!</v>
      </c>
      <c r="L2" s="14">
        <f>申込書!H12</f>
        <v>0</v>
      </c>
      <c r="M2" s="14">
        <f>申込書!K12</f>
        <v>0</v>
      </c>
      <c r="N2" s="16">
        <f>申込書!H13</f>
        <v>0</v>
      </c>
      <c r="O2" s="14">
        <f>申込書!B29</f>
        <v>0</v>
      </c>
      <c r="P2" s="14">
        <f>申込書!E29</f>
        <v>0</v>
      </c>
      <c r="Q2" s="12" t="e">
        <f>申込書!#REF!</f>
        <v>#REF!</v>
      </c>
      <c r="R2" s="15">
        <f>申込書!G29</f>
        <v>0</v>
      </c>
      <c r="S2" s="15" t="str">
        <f>申込書!L29&amp;申込書!M29</f>
        <v/>
      </c>
      <c r="T2" s="17" t="e">
        <f>申込書!#REF!&amp;申込書!#REF!</f>
        <v>#REF!</v>
      </c>
      <c r="U2" s="17" t="str">
        <f>申込書!F33&amp;申込書!G33</f>
        <v/>
      </c>
      <c r="V2" s="14">
        <f>申込書!B35</f>
        <v>0</v>
      </c>
      <c r="W2" s="18"/>
      <c r="X2" s="19" t="e">
        <f>IF(AB2&gt;=1,IF(J2="会員","１１，０００","２２，０００"),"")</f>
        <v>#REF!</v>
      </c>
      <c r="Y2" s="14" t="str">
        <f>申込書!E31</f>
        <v>宛名：</v>
      </c>
      <c r="Z2" s="14">
        <f>申込書!H33</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x14ac:dyDescent="0.4">
      <c r="A3" s="12" t="s">
        <v>50</v>
      </c>
      <c r="B3" s="13" t="str">
        <f>申込書!K5</f>
        <v>　　　年 　　月 　　日</v>
      </c>
      <c r="C3" s="14">
        <f>申込書!F9</f>
        <v>0</v>
      </c>
      <c r="D3" s="14"/>
      <c r="E3" s="14">
        <f>申込書!H8</f>
        <v>0</v>
      </c>
      <c r="F3" s="45">
        <f>申込書!H7</f>
        <v>0</v>
      </c>
      <c r="G3" s="14">
        <f>申込書!G10</f>
        <v>0</v>
      </c>
      <c r="H3" s="15">
        <f>申込書!K11</f>
        <v>0</v>
      </c>
      <c r="I3" s="15">
        <f>申込書!K10</f>
        <v>0</v>
      </c>
      <c r="J3" s="14" t="e">
        <f>申込書!#REF!&amp;申込書!#REF!</f>
        <v>#REF!</v>
      </c>
      <c r="K3" s="14" t="e">
        <f>申込書!#REF!&amp;申込書!#REF!&amp;申込書!#REF!&amp;申込書!#REF!&amp;申込書!#REF!</f>
        <v>#REF!</v>
      </c>
      <c r="L3" s="14">
        <f>申込書!K12</f>
        <v>0</v>
      </c>
      <c r="M3" s="14">
        <f>申込書!K12</f>
        <v>0</v>
      </c>
      <c r="N3" s="16">
        <f>申込書!H13</f>
        <v>0</v>
      </c>
      <c r="O3" s="14">
        <f>申込書!B30</f>
        <v>0</v>
      </c>
      <c r="P3" s="14">
        <f>申込書!E30</f>
        <v>0</v>
      </c>
      <c r="Q3" s="12" t="e">
        <f>申込書!#REF!</f>
        <v>#REF!</v>
      </c>
      <c r="R3" s="15">
        <f>申込書!G30</f>
        <v>0</v>
      </c>
      <c r="S3" s="15" t="str">
        <f>申込書!L30&amp;申込書!M30</f>
        <v/>
      </c>
      <c r="T3" s="17" t="e">
        <f>申込書!#REF!&amp;申込書!#REF!</f>
        <v>#REF!</v>
      </c>
      <c r="U3" s="17" t="str">
        <f>申込書!F33&amp;申込書!G33</f>
        <v/>
      </c>
      <c r="V3" s="14">
        <f>申込書!B35</f>
        <v>0</v>
      </c>
      <c r="W3" s="18"/>
      <c r="X3" s="19" t="e">
        <f>IF(AB2&gt;=1,IF(J2="会員","１１，０００","２２，０００"),"")</f>
        <v>#REF!</v>
      </c>
      <c r="Y3" s="14" t="str">
        <f>申込書!E31</f>
        <v>宛名：</v>
      </c>
      <c r="Z3" s="14">
        <f>申込書!H33</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x14ac:dyDescent="0.4">
      <c r="A4" s="12" t="s">
        <v>50</v>
      </c>
      <c r="B4" s="13" t="str">
        <f>申込書!K5</f>
        <v>　　　年 　　月 　　日</v>
      </c>
      <c r="C4" s="14">
        <f>申込書!F9</f>
        <v>0</v>
      </c>
      <c r="D4" s="14"/>
      <c r="E4" s="14">
        <f>申込書!H8</f>
        <v>0</v>
      </c>
      <c r="F4" s="45">
        <f>申込書!H7</f>
        <v>0</v>
      </c>
      <c r="G4" s="14">
        <f>申込書!G10</f>
        <v>0</v>
      </c>
      <c r="H4" s="15">
        <f>申込書!K11</f>
        <v>0</v>
      </c>
      <c r="I4" s="15">
        <f>申込書!K10</f>
        <v>0</v>
      </c>
      <c r="J4" s="14" t="e">
        <f>申込書!#REF!&amp;申込書!#REF!</f>
        <v>#REF!</v>
      </c>
      <c r="K4" s="14" t="e">
        <f>申込書!#REF!&amp;申込書!#REF!&amp;申込書!#REF!&amp;申込書!#REF!&amp;申込書!#REF!</f>
        <v>#REF!</v>
      </c>
      <c r="L4" s="14">
        <f>申込書!K12</f>
        <v>0</v>
      </c>
      <c r="M4" s="14">
        <f>申込書!K12</f>
        <v>0</v>
      </c>
      <c r="N4" s="16">
        <f>申込書!H13</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申込書!F33&amp;申込書!G33</f>
        <v/>
      </c>
      <c r="V4" s="14">
        <f>申込書!B35</f>
        <v>0</v>
      </c>
      <c r="W4" s="18"/>
      <c r="X4" s="19" t="e">
        <f>IF(AB2&gt;=1,IF(J2="会員","１１，０００","２２，０００"),"")</f>
        <v>#REF!</v>
      </c>
      <c r="Y4" s="14" t="str">
        <f>申込書!E31</f>
        <v>宛名：</v>
      </c>
      <c r="Z4" s="14">
        <f>申込書!H33</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x14ac:dyDescent="0.4">
      <c r="A5" s="12" t="s">
        <v>50</v>
      </c>
      <c r="B5" s="13" t="str">
        <f>申込書!K5</f>
        <v>　　　年 　　月 　　日</v>
      </c>
      <c r="C5" s="14">
        <f>申込書!F9</f>
        <v>0</v>
      </c>
      <c r="D5" s="14"/>
      <c r="E5" s="14">
        <f>申込書!H8</f>
        <v>0</v>
      </c>
      <c r="F5" s="45">
        <f>申込書!H7</f>
        <v>0</v>
      </c>
      <c r="G5" s="14">
        <f>申込書!G10</f>
        <v>0</v>
      </c>
      <c r="H5" s="15">
        <f>申込書!K11</f>
        <v>0</v>
      </c>
      <c r="I5" s="15">
        <f>申込書!K10</f>
        <v>0</v>
      </c>
      <c r="J5" s="14" t="e">
        <f>申込書!#REF!&amp;申込書!#REF!</f>
        <v>#REF!</v>
      </c>
      <c r="K5" s="14" t="e">
        <f>申込書!#REF!&amp;申込書!#REF!&amp;申込書!#REF!&amp;申込書!#REF!&amp;申込書!#REF!</f>
        <v>#REF!</v>
      </c>
      <c r="L5" s="14">
        <f>申込書!K12</f>
        <v>0</v>
      </c>
      <c r="M5" s="14">
        <f>申込書!K12</f>
        <v>0</v>
      </c>
      <c r="N5" s="28">
        <f>申込書!H13</f>
        <v>0</v>
      </c>
      <c r="O5" s="14"/>
      <c r="P5" s="14"/>
      <c r="Q5" s="12"/>
      <c r="R5" s="15"/>
      <c r="S5" s="15"/>
      <c r="T5" s="17" t="e">
        <f>申込書!#REF!&amp;申込書!#REF!</f>
        <v>#REF!</v>
      </c>
      <c r="U5" s="17" t="str">
        <f>申込書!F33&amp;申込書!G33</f>
        <v/>
      </c>
      <c r="V5" s="14">
        <f>申込書!B35</f>
        <v>0</v>
      </c>
      <c r="W5" s="18"/>
      <c r="X5" s="19" t="e">
        <f>IF(AB2&gt;=1,IF(J2="会員","１１，０００","２２，０００"),"")</f>
        <v>#REF!</v>
      </c>
      <c r="Y5" s="14" t="str">
        <f>申込書!E31</f>
        <v>宛名：</v>
      </c>
      <c r="Z5" s="14">
        <f>申込書!H33</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x14ac:dyDescent="0.4">
      <c r="A6" s="12" t="s">
        <v>50</v>
      </c>
      <c r="B6" s="13" t="str">
        <f>申込書!K5</f>
        <v>　　　年 　　月 　　日</v>
      </c>
      <c r="C6" s="14">
        <f>申込書!F9</f>
        <v>0</v>
      </c>
      <c r="D6" s="14"/>
      <c r="E6" s="14">
        <f>申込書!H8</f>
        <v>0</v>
      </c>
      <c r="F6" s="45">
        <f>申込書!H7</f>
        <v>0</v>
      </c>
      <c r="G6" s="14">
        <f>申込書!G10</f>
        <v>0</v>
      </c>
      <c r="H6" s="15">
        <f>申込書!K11</f>
        <v>0</v>
      </c>
      <c r="I6" s="15">
        <f>申込書!K10</f>
        <v>0</v>
      </c>
      <c r="J6" s="14" t="e">
        <f>申込書!#REF!&amp;申込書!#REF!</f>
        <v>#REF!</v>
      </c>
      <c r="K6" s="14" t="e">
        <f>申込書!#REF!&amp;申込書!#REF!&amp;申込書!#REF!&amp;申込書!#REF!&amp;申込書!#REF!</f>
        <v>#REF!</v>
      </c>
      <c r="L6" s="14">
        <f>申込書!K12</f>
        <v>0</v>
      </c>
      <c r="M6" s="14">
        <f>申込書!K12</f>
        <v>0</v>
      </c>
      <c r="N6" s="28">
        <f>申込書!H13</f>
        <v>0</v>
      </c>
      <c r="O6" s="14"/>
      <c r="P6" s="31"/>
      <c r="Q6" s="12"/>
      <c r="R6" s="15"/>
      <c r="S6" s="15"/>
      <c r="T6" s="17" t="e">
        <f>申込書!#REF!&amp;申込書!#REF!</f>
        <v>#REF!</v>
      </c>
      <c r="U6" s="17" t="str">
        <f>申込書!F33&amp;申込書!G33</f>
        <v/>
      </c>
      <c r="V6" s="31">
        <f>申込書!B35</f>
        <v>0</v>
      </c>
      <c r="W6" s="18"/>
      <c r="X6" s="19" t="e">
        <f>IF(AB2&gt;=1,IF(J2="会員","１１，０００","２２，０００"),"")</f>
        <v>#REF!</v>
      </c>
      <c r="Y6" s="14" t="str">
        <f>申込書!E31</f>
        <v>宛名：</v>
      </c>
      <c r="Z6" s="14">
        <f>申込書!H33</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x14ac:dyDescent="0.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7"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本野 優</cp:lastModifiedBy>
  <cp:lastPrinted>2023-11-01T02:34:08Z</cp:lastPrinted>
  <dcterms:created xsi:type="dcterms:W3CDTF">2020-10-21T07:11:40Z</dcterms:created>
  <dcterms:modified xsi:type="dcterms:W3CDTF">2024-04-16T03:05:53Z</dcterms:modified>
</cp:coreProperties>
</file>