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3企画\02_講習会\02_公園施策講習会\05_周知\HP\02_HP用参加申込書\"/>
    </mc:Choice>
  </mc:AlternateContent>
  <xr:revisionPtr revIDLastSave="0" documentId="8_{DCD155CF-7BCE-4F1F-A65B-BB5ECF8685F1}" xr6:coauthVersionLast="47" xr6:coauthVersionMax="47" xr10:uidLastSave="{00000000-0000-0000-0000-000000000000}"/>
  <bookViews>
    <workbookView xWindow="-120" yWindow="-120" windowWidth="29040" windowHeight="1572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'受付総合（リンク元）'!$A$2:$AG$7</definedName>
    <definedName name="_xlnm.Print_Area" localSheetId="1">'受付総合（リンク元）'!$A$2:$AM$8</definedName>
    <definedName name="_xlnm.Print_Area" localSheetId="0">申込書!$A$1:$M$51</definedName>
    <definedName name="_xlnm.Print_Titles" localSheetId="1">'受付総合（リンク元）'!$2:$2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 i="2" l="1"/>
  <c r="H5" i="2"/>
  <c r="H6" i="2"/>
  <c r="H7" i="2"/>
  <c r="H8" i="2"/>
  <c r="H3" i="2"/>
  <c r="Y15" i="1"/>
  <c r="Z15" i="1"/>
  <c r="AB15" i="1" l="1"/>
  <c r="I4" i="2"/>
  <c r="I5" i="2"/>
  <c r="I6" i="2"/>
  <c r="I7" i="2"/>
  <c r="I8" i="2"/>
  <c r="I3" i="2"/>
  <c r="V8" i="2"/>
  <c r="V7" i="2"/>
  <c r="V6" i="2"/>
  <c r="V5" i="2"/>
  <c r="V4" i="2"/>
  <c r="V3" i="2"/>
  <c r="X8" i="2"/>
  <c r="X7" i="2"/>
  <c r="X6" i="2"/>
  <c r="X5" i="2"/>
  <c r="X4" i="2"/>
  <c r="X3" i="2"/>
  <c r="E3" i="2"/>
  <c r="E4" i="2"/>
  <c r="AI4" i="2"/>
  <c r="AI5" i="2"/>
  <c r="AI6" i="2"/>
  <c r="AI7" i="2"/>
  <c r="AI8" i="2"/>
  <c r="AI3" i="2"/>
  <c r="AG4" i="2"/>
  <c r="AG5" i="2"/>
  <c r="AG6" i="2"/>
  <c r="AG7" i="2"/>
  <c r="AG8" i="2"/>
  <c r="AG3" i="2"/>
  <c r="AF4" i="2"/>
  <c r="AF5" i="2"/>
  <c r="AF6" i="2"/>
  <c r="AF7" i="2"/>
  <c r="AF8" i="2"/>
  <c r="AF3" i="2"/>
  <c r="E8" i="2" l="1"/>
  <c r="E7" i="2"/>
  <c r="E6" i="2"/>
  <c r="E5" i="2"/>
  <c r="AL7" i="2"/>
  <c r="B3" i="2"/>
  <c r="AL8" i="2"/>
  <c r="AL6" i="2"/>
  <c r="AL5" i="2"/>
  <c r="AL4" i="2"/>
  <c r="AL3" i="2"/>
  <c r="S6" i="2" l="1"/>
  <c r="T5" i="2"/>
  <c r="S3" i="2" l="1"/>
  <c r="S7" i="2"/>
  <c r="S8" i="2"/>
  <c r="S4" i="2"/>
  <c r="S5" i="2"/>
  <c r="T6" i="2"/>
  <c r="T3" i="2"/>
  <c r="T4" i="2"/>
  <c r="T7" i="2"/>
  <c r="T8" i="2"/>
  <c r="W24" i="1"/>
  <c r="AM8" i="2" s="1"/>
  <c r="W23" i="1"/>
  <c r="AM7" i="2" s="1"/>
  <c r="W22" i="1"/>
  <c r="AM6" i="2" s="1"/>
  <c r="W21" i="1"/>
  <c r="AM5" i="2" s="1"/>
  <c r="W20" i="1"/>
  <c r="AM4" i="2" s="1"/>
  <c r="W19" i="1"/>
  <c r="AM3" i="2" s="1"/>
  <c r="P8" i="2" l="1"/>
  <c r="P7" i="2"/>
  <c r="P6" i="2"/>
  <c r="P5" i="2"/>
  <c r="P4" i="2"/>
  <c r="AK4" i="2"/>
  <c r="AK5" i="2"/>
  <c r="AK6" i="2"/>
  <c r="AK7" i="2"/>
  <c r="AK8" i="2"/>
  <c r="AJ4" i="2"/>
  <c r="AJ5" i="2"/>
  <c r="AJ6" i="2"/>
  <c r="AJ7" i="2"/>
  <c r="AJ8" i="2"/>
  <c r="AK3" i="2"/>
  <c r="AJ3" i="2"/>
  <c r="Y8" i="2"/>
  <c r="Y7" i="2"/>
  <c r="F4" i="2"/>
  <c r="F5" i="2"/>
  <c r="F6" i="2"/>
  <c r="F7" i="2"/>
  <c r="F8" i="2"/>
  <c r="F3" i="2"/>
  <c r="U8" i="2"/>
  <c r="U7" i="2"/>
  <c r="L4" i="2"/>
  <c r="L5" i="2"/>
  <c r="L6" i="2"/>
  <c r="L7" i="2"/>
  <c r="L8" i="2"/>
  <c r="L3" i="2"/>
  <c r="J4" i="2"/>
  <c r="J5" i="2"/>
  <c r="J6" i="2"/>
  <c r="J7" i="2"/>
  <c r="J8" i="2"/>
  <c r="J3" i="2"/>
  <c r="K3" i="2"/>
  <c r="K4" i="2"/>
  <c r="K5" i="2"/>
  <c r="K6" i="2"/>
  <c r="K7" i="2"/>
  <c r="K8" i="2"/>
  <c r="N8" i="2"/>
  <c r="N7" i="2"/>
  <c r="AA5" i="2"/>
  <c r="AA6" i="2"/>
  <c r="AA7" i="2"/>
  <c r="AA8" i="2"/>
  <c r="AA3" i="2"/>
  <c r="AP5" i="2" s="1"/>
  <c r="AA4" i="2"/>
  <c r="W8" i="2"/>
  <c r="W7" i="2"/>
  <c r="W3" i="2"/>
  <c r="W4" i="2"/>
  <c r="W5" i="2"/>
  <c r="W6" i="2"/>
  <c r="D4" i="2"/>
  <c r="D5" i="2"/>
  <c r="D6" i="2"/>
  <c r="D7" i="2"/>
  <c r="D8" i="2"/>
  <c r="D3" i="2"/>
  <c r="G4" i="2"/>
  <c r="G5" i="2"/>
  <c r="G6" i="2"/>
  <c r="G7" i="2"/>
  <c r="G8" i="2"/>
  <c r="R8" i="2"/>
  <c r="Q8" i="2"/>
  <c r="O8" i="2"/>
  <c r="C8" i="2"/>
  <c r="C7" i="2"/>
  <c r="B8" i="2"/>
  <c r="B7" i="2"/>
  <c r="G3" i="2"/>
  <c r="Y6" i="2"/>
  <c r="Y5" i="2"/>
  <c r="Y4" i="2"/>
  <c r="Y3" i="2"/>
  <c r="B6" i="2"/>
  <c r="B5" i="2"/>
  <c r="B4" i="2"/>
  <c r="C6" i="2"/>
  <c r="C5" i="2"/>
  <c r="C4" i="2"/>
  <c r="C3" i="2"/>
  <c r="N6" i="2"/>
  <c r="N5" i="2"/>
  <c r="N3" i="2" s="1"/>
  <c r="N4" i="2"/>
  <c r="O7" i="2"/>
  <c r="O6" i="2"/>
  <c r="O5" i="2"/>
  <c r="O4" i="2"/>
  <c r="O3" i="2"/>
  <c r="Q7" i="2"/>
  <c r="Q6" i="2"/>
  <c r="Q5" i="2"/>
  <c r="Q4" i="2"/>
  <c r="Q3" i="2"/>
  <c r="P3" i="2"/>
  <c r="R7" i="2"/>
  <c r="R6" i="2"/>
  <c r="R5" i="2"/>
  <c r="R4" i="2"/>
  <c r="R3" i="2"/>
  <c r="U6" i="2"/>
  <c r="U5" i="2"/>
  <c r="U4" i="2"/>
  <c r="U3" i="2"/>
  <c r="AP8" i="2" l="1"/>
  <c r="AP4" i="2"/>
  <c r="AQ4" i="2"/>
  <c r="AQ8" i="2"/>
  <c r="AB3" i="2"/>
  <c r="AP3" i="2"/>
  <c r="AQ3" i="2"/>
  <c r="AP6" i="2"/>
  <c r="AQ6" i="2"/>
  <c r="AQ5" i="2"/>
  <c r="AQ7" i="2"/>
  <c r="AP7" i="2"/>
  <c r="AB4" i="2"/>
  <c r="AB8" i="2"/>
  <c r="AC6" i="2"/>
  <c r="AB5" i="2"/>
  <c r="AC7" i="2"/>
  <c r="AB6" i="2"/>
  <c r="AC4" i="2"/>
  <c r="AC8" i="2"/>
  <c r="AB7" i="2"/>
  <c r="AC5" i="2"/>
  <c r="AC3" i="2"/>
  <c r="AD3" i="2"/>
  <c r="AE7" i="2"/>
  <c r="AD7" i="2"/>
  <c r="AE6" i="2"/>
  <c r="AD6" i="2"/>
  <c r="AE5" i="2"/>
  <c r="AD5" i="2"/>
  <c r="AE4" i="2"/>
  <c r="AD4" i="2"/>
  <c r="AE8" i="2"/>
  <c r="AD8" i="2"/>
  <c r="AE3" i="2"/>
</calcChain>
</file>

<file path=xl/sharedStrings.xml><?xml version="1.0" encoding="utf-8"?>
<sst xmlns="http://schemas.openxmlformats.org/spreadsheetml/2006/main" count="250" uniqueCount="202">
  <si>
    <t>住　　所</t>
  </si>
  <si>
    <t>郵便番号</t>
  </si>
  <si>
    <t>申込ご担当者名</t>
  </si>
  <si>
    <t>tel／fax</t>
  </si>
  <si>
    <t>／e-mail</t>
  </si>
  <si>
    <t>■参加者</t>
  </si>
  <si>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</si>
  <si>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</si>
  <si>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</si>
  <si>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1"/>
  </si>
  <si>
    <t>必要な場合の領収書宛名</t>
    <rPh sb="0" eb="2">
      <t>ヒツヨウ</t>
    </rPh>
    <rPh sb="3" eb="5">
      <t>バアイ</t>
    </rPh>
    <phoneticPr fontId="1"/>
  </si>
  <si>
    <t>可</t>
    <rPh sb="0" eb="1">
      <t>カ</t>
    </rPh>
    <phoneticPr fontId="1"/>
  </si>
  <si>
    <t>不可</t>
    <rPh sb="0" eb="2">
      <t>フカ</t>
    </rPh>
    <phoneticPr fontId="1"/>
  </si>
  <si>
    <t>●参加者名簿への掲載について
（※丸をつけて下さい）</t>
    <phoneticPr fontId="1"/>
  </si>
  <si>
    <t>申し込み日：</t>
    <phoneticPr fontId="1"/>
  </si>
  <si>
    <t>■申込者</t>
    <phoneticPr fontId="1"/>
  </si>
  <si>
    <t>番号</t>
    <rPh sb="0" eb="2">
      <t>バンゴウ</t>
    </rPh>
    <phoneticPr fontId="7"/>
  </si>
  <si>
    <t>受付日</t>
    <rPh sb="0" eb="3">
      <t>ウケツケビ</t>
    </rPh>
    <phoneticPr fontId="7"/>
  </si>
  <si>
    <t>都道府県</t>
    <rPh sb="0" eb="4">
      <t>トドウフケン</t>
    </rPh>
    <phoneticPr fontId="7"/>
  </si>
  <si>
    <t>会員・
非会員</t>
    <rPh sb="0" eb="2">
      <t>カイイン</t>
    </rPh>
    <rPh sb="4" eb="7">
      <t>ヒカイイン</t>
    </rPh>
    <phoneticPr fontId="7"/>
  </si>
  <si>
    <t>請求書</t>
    <rPh sb="0" eb="3">
      <t>セイキュウショ</t>
    </rPh>
    <phoneticPr fontId="7"/>
  </si>
  <si>
    <t>宛名</t>
    <rPh sb="0" eb="2">
      <t>アテナ</t>
    </rPh>
    <phoneticPr fontId="7"/>
  </si>
  <si>
    <t>人数</t>
    <rPh sb="0" eb="2">
      <t>ニンズウ</t>
    </rPh>
    <phoneticPr fontId="7"/>
  </si>
  <si>
    <t>請求額</t>
    <rPh sb="0" eb="2">
      <t>セイキュウ</t>
    </rPh>
    <rPh sb="2" eb="3">
      <t>ガク</t>
    </rPh>
    <phoneticPr fontId="7"/>
  </si>
  <si>
    <t>様</t>
    <rPh sb="0" eb="1">
      <t>サマ</t>
    </rPh>
    <phoneticPr fontId="7"/>
  </si>
  <si>
    <t>M15</t>
    <phoneticPr fontId="1"/>
  </si>
  <si>
    <t>会員</t>
    <rPh sb="0" eb="2">
      <t>カイイン</t>
    </rPh>
    <phoneticPr fontId="1"/>
  </si>
  <si>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1"/>
  </si>
  <si>
    <t>人数</t>
    <rPh sb="0" eb="2">
      <t>ニンズウ</t>
    </rPh>
    <phoneticPr fontId="1"/>
  </si>
  <si>
    <t>●参加費は、参加証に記載の指定日までに指定の振込先にお振り込みください。</t>
    <rPh sb="6" eb="8">
      <t>サンカ</t>
    </rPh>
    <rPh sb="8" eb="9">
      <t>ショウ</t>
    </rPh>
    <rPh sb="10" eb="12">
      <t>キサイ</t>
    </rPh>
    <rPh sb="13" eb="16">
      <t>シテイビ</t>
    </rPh>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</si>
  <si>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</si>
  <si>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※講習会開催後に参加費の振り込みとなる場合は別途ご相談下さい。</t>
    <rPh sb="3" eb="4">
      <t>カイ</t>
    </rPh>
    <rPh sb="4" eb="6">
      <t>カイサイ</t>
    </rPh>
    <rPh sb="6" eb="7">
      <t>ゴ</t>
    </rPh>
    <phoneticPr fontId="1"/>
  </si>
  <si>
    <t>※振込先は参加証に記載してあります。</t>
    <rPh sb="5" eb="7">
      <t>サンカ</t>
    </rPh>
    <rPh sb="7" eb="8">
      <t>ショウ</t>
    </rPh>
    <rPh sb="9" eb="11">
      <t>キサイ</t>
    </rPh>
    <phoneticPr fontId="1"/>
  </si>
  <si>
    <t>協会使用欄</t>
    <rPh sb="0" eb="2">
      <t>キョウカイ</t>
    </rPh>
    <rPh sb="2" eb="4">
      <t>シヨウ</t>
    </rPh>
    <rPh sb="4" eb="5">
      <t>ラン</t>
    </rPh>
    <phoneticPr fontId="1"/>
  </si>
  <si>
    <t>注：個人会員は会員ご本人のみ会員価格となります。</t>
    <rPh sb="0" eb="1">
      <t>チュウ</t>
    </rPh>
    <rPh sb="2" eb="6">
      <t>コジン</t>
    </rPh>
    <rPh sb="7" eb="9">
      <t>カイイン</t>
    </rPh>
    <rPh sb="10" eb="12">
      <t>ホンニン</t>
    </rPh>
    <rPh sb="14" eb="16">
      <t>カイイン</t>
    </rPh>
    <rPh sb="16" eb="18">
      <t>カカク</t>
    </rPh>
    <phoneticPr fontId="1"/>
  </si>
  <si>
    <t>連　　絡　　先</t>
    <rPh sb="0" eb="1">
      <t>レン</t>
    </rPh>
    <rPh sb="3" eb="4">
      <t>ラク</t>
    </rPh>
    <rPh sb="6" eb="7">
      <t>サキ</t>
    </rPh>
    <phoneticPr fontId="1"/>
  </si>
  <si>
    <t>会場</t>
    <rPh sb="0" eb="2">
      <t>カイジョウ</t>
    </rPh>
    <phoneticPr fontId="1"/>
  </si>
  <si>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1"/>
  </si>
  <si>
    <t>WEB配信</t>
    <rPh sb="3" eb="5">
      <t>ハイシン</t>
    </rPh>
    <phoneticPr fontId="1"/>
  </si>
  <si>
    <t>参加証
会場</t>
    <rPh sb="0" eb="3">
      <t>サンカショウ</t>
    </rPh>
    <rPh sb="4" eb="6">
      <t>カイジョウ</t>
    </rPh>
    <phoneticPr fontId="1"/>
  </si>
  <si>
    <t>参加証
住所</t>
    <rPh sb="4" eb="6">
      <t>ジュウショ</t>
    </rPh>
    <phoneticPr fontId="1"/>
  </si>
  <si>
    <t>請求額
計算用</t>
    <rPh sb="0" eb="3">
      <t>セイキュウガク</t>
    </rPh>
    <rPh sb="4" eb="7">
      <t>ケイサンヨウ</t>
    </rPh>
    <phoneticPr fontId="1"/>
  </si>
  <si>
    <t>WEB</t>
  </si>
  <si>
    <t>●領収書は、講習会開催後に、振込確認済の方に郵送いたします。</t>
    <rPh sb="6" eb="9">
      <t>コウシュウカイ</t>
    </rPh>
    <phoneticPr fontId="1"/>
  </si>
  <si>
    <t>資料送付
郵便番号</t>
    <rPh sb="0" eb="2">
      <t>シリョウ</t>
    </rPh>
    <rPh sb="2" eb="4">
      <t>ソウフ</t>
    </rPh>
    <rPh sb="5" eb="9">
      <t>ユウビンバンゴウ</t>
    </rPh>
    <phoneticPr fontId="1"/>
  </si>
  <si>
    <t>資料送付
住所</t>
    <rPh sb="0" eb="2">
      <t>シリョウ</t>
    </rPh>
    <rPh sb="2" eb="4">
      <t>ソウフ</t>
    </rPh>
    <rPh sb="5" eb="7">
      <t>ジュウショ</t>
    </rPh>
    <phoneticPr fontId="1"/>
  </si>
  <si>
    <t>●申し込み・問合せ先：（一社）日本公園緑地協会　多田、飯窪</t>
    <rPh sb="27" eb="29">
      <t>イイクボ</t>
    </rPh>
    <phoneticPr fontId="1"/>
  </si>
  <si>
    <t>協会使用</t>
    <rPh sb="0" eb="2">
      <t>キョウカイ</t>
    </rPh>
    <rPh sb="2" eb="4">
      <t>シヨウ</t>
    </rPh>
    <phoneticPr fontId="1"/>
  </si>
  <si>
    <t>必要</t>
    <rPh sb="0" eb="2">
      <t>ヒツヨウ</t>
    </rPh>
    <phoneticPr fontId="1"/>
  </si>
  <si>
    <t>不要</t>
    <rPh sb="0" eb="2">
      <t>フヨウ</t>
    </rPh>
    <phoneticPr fontId="1"/>
  </si>
  <si>
    <t>参加証
部屋</t>
    <rPh sb="0" eb="3">
      <t>サンカショウ</t>
    </rPh>
    <rPh sb="4" eb="6">
      <t>ヘヤ</t>
    </rPh>
    <phoneticPr fontId="1"/>
  </si>
  <si>
    <t>部屋</t>
    <rPh sb="0" eb="2">
      <t>ヘヤ</t>
    </rPh>
    <phoneticPr fontId="1"/>
  </si>
  <si>
    <t>住所</t>
    <rPh sb="0" eb="2">
      <t>ジュウショ</t>
    </rPh>
    <phoneticPr fontId="1"/>
  </si>
  <si>
    <t>参加証
-</t>
    <rPh sb="0" eb="3">
      <t>サンカショウ</t>
    </rPh>
    <phoneticPr fontId="1"/>
  </si>
  <si>
    <t>法人</t>
    <rPh sb="0" eb="2">
      <t>ホウジン</t>
    </rPh>
    <phoneticPr fontId="1"/>
  </si>
  <si>
    <t>個人</t>
    <rPh sb="0" eb="2">
      <t>コジン</t>
    </rPh>
    <phoneticPr fontId="1"/>
  </si>
  <si>
    <t>賛助</t>
    <rPh sb="0" eb="2">
      <t>サンジョ</t>
    </rPh>
    <phoneticPr fontId="1"/>
  </si>
  <si>
    <t>非会員</t>
    <rPh sb="0" eb="3">
      <t>ヒカイイン</t>
    </rPh>
    <phoneticPr fontId="1"/>
  </si>
  <si>
    <t>（メールのトラブル等により、申込書が事務局に届いていない場合があります）</t>
    <phoneticPr fontId="1"/>
  </si>
  <si>
    <t>参加申込書</t>
    <phoneticPr fontId="1"/>
  </si>
  <si>
    <t>〇</t>
    <phoneticPr fontId="1"/>
  </si>
  <si>
    <t>資料送付先（「連絡先」の住所と異なる場合のみご記入ください。）</t>
  </si>
  <si>
    <t>氏名</t>
  </si>
  <si>
    <t>WEB</t>
    <phoneticPr fontId="1"/>
  </si>
  <si>
    <t>公共団体</t>
    <rPh sb="0" eb="4">
      <t>コウキョウダンタイ</t>
    </rPh>
    <phoneticPr fontId="1"/>
  </si>
  <si>
    <t>種別選択</t>
    <rPh sb="0" eb="2">
      <t>シュベツ</t>
    </rPh>
    <rPh sb="2" eb="4">
      <t>センタク</t>
    </rPh>
    <phoneticPr fontId="36"/>
  </si>
  <si>
    <t>名簿掲載</t>
    <rPh sb="0" eb="2">
      <t>メイボ</t>
    </rPh>
    <rPh sb="2" eb="4">
      <t>ケイサイ</t>
    </rPh>
    <phoneticPr fontId="36"/>
  </si>
  <si>
    <t>領収書</t>
    <rPh sb="0" eb="3">
      <t>リョウシュウショ</t>
    </rPh>
    <phoneticPr fontId="36"/>
  </si>
  <si>
    <t>会員・非会員</t>
    <rPh sb="0" eb="2">
      <t>カイイン</t>
    </rPh>
    <rPh sb="3" eb="6">
      <t>ヒカイイン</t>
    </rPh>
    <phoneticPr fontId="36"/>
  </si>
  <si>
    <t>種別確定</t>
    <rPh sb="0" eb="2">
      <t>シュベツ</t>
    </rPh>
    <rPh sb="2" eb="4">
      <t>カクテイ</t>
    </rPh>
    <phoneticPr fontId="36"/>
  </si>
  <si>
    <t>参加形態</t>
    <rPh sb="0" eb="4">
      <t>サンカケイタイ</t>
    </rPh>
    <phoneticPr fontId="36"/>
  </si>
  <si>
    <t>非会員</t>
    <rPh sb="0" eb="3">
      <t>ヒカイイン</t>
    </rPh>
    <phoneticPr fontId="36"/>
  </si>
  <si>
    <t>視察</t>
    <rPh sb="0" eb="2">
      <t>シサツ</t>
    </rPh>
    <phoneticPr fontId="36"/>
  </si>
  <si>
    <t>日時</t>
    <rPh sb="0" eb="2">
      <t>ニチジ</t>
    </rPh>
    <phoneticPr fontId="1"/>
  </si>
  <si>
    <t>日時2</t>
    <rPh sb="0" eb="2">
      <t>ニチジ</t>
    </rPh>
    <phoneticPr fontId="1"/>
  </si>
  <si>
    <t>日時</t>
    <rPh sb="0" eb="2">
      <t>ニチジ</t>
    </rPh>
    <phoneticPr fontId="1"/>
  </si>
  <si>
    <t>日時2</t>
    <rPh sb="0" eb="2">
      <t>ニチジ</t>
    </rPh>
    <phoneticPr fontId="1"/>
  </si>
  <si>
    <t>住所</t>
    <phoneticPr fontId="1"/>
  </si>
  <si>
    <t>（注：ご記入いただいた住所で届くよう正確にご記入ください）</t>
    <phoneticPr fontId="1"/>
  </si>
  <si>
    <t>資料送付
会社・団体名等</t>
    <rPh sb="5" eb="7">
      <t>カイシャ</t>
    </rPh>
    <rPh sb="8" eb="11">
      <t>ダンタイメイ</t>
    </rPh>
    <rPh sb="11" eb="12">
      <t>トウ</t>
    </rPh>
    <phoneticPr fontId="1"/>
  </si>
  <si>
    <t>氏名</t>
    <rPh sb="0" eb="2">
      <t>シメイ</t>
    </rPh>
    <phoneticPr fontId="1"/>
  </si>
  <si>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1"/>
  </si>
  <si>
    <t>　・視聴のための通信費は各自でご負担ください。</t>
    <phoneticPr fontId="1"/>
  </si>
  <si>
    <t>　・配信はインターネット回線を利用します。</t>
    <phoneticPr fontId="1"/>
  </si>
  <si>
    <t>①団体名・会社名</t>
    <phoneticPr fontId="1"/>
  </si>
  <si>
    <t>②所属部課役職</t>
    <rPh sb="5" eb="7">
      <t>ヤクショク</t>
    </rPh>
    <phoneticPr fontId="1"/>
  </si>
  <si>
    <t>⑦tel</t>
    <phoneticPr fontId="1"/>
  </si>
  <si>
    <t>⑧fax</t>
    <phoneticPr fontId="1"/>
  </si>
  <si>
    <t>⑨e-mail</t>
    <phoneticPr fontId="1"/>
  </si>
  <si>
    <t>非会員</t>
    <rPh sb="0" eb="1">
      <t>ヒ</t>
    </rPh>
    <rPh sb="1" eb="3">
      <t>カイイン</t>
    </rPh>
    <phoneticPr fontId="1"/>
  </si>
  <si>
    <t>⑫参加者所属部課</t>
    <phoneticPr fontId="1"/>
  </si>
  <si>
    <t>⑬役　職</t>
    <phoneticPr fontId="1"/>
  </si>
  <si>
    <t>⑭氏　　　名</t>
    <rPh sb="1" eb="2">
      <t>フリ</t>
    </rPh>
    <rPh sb="5" eb="6">
      <t>ガナ</t>
    </rPh>
    <phoneticPr fontId="2" alignment="distributed"/>
  </si>
  <si>
    <t xml:space="preserve"> ❷領収書</t>
    <phoneticPr fontId="1"/>
  </si>
  <si>
    <r>
      <t xml:space="preserve"> ❸備　考</t>
    </r>
    <r>
      <rPr>
        <sz val="9"/>
        <color indexed="8"/>
        <rFont val="ＭＳ ゴシック"/>
        <family val="3"/>
        <charset val="128"/>
      </rPr>
      <t>（※上記以外に特に必要な事項があればお知らせください。）</t>
    </r>
    <phoneticPr fontId="1"/>
  </si>
  <si>
    <r>
      <t xml:space="preserve"> ❶請求書</t>
    </r>
    <r>
      <rPr>
        <sz val="12"/>
        <color indexed="8"/>
        <rFont val="ＭＳ ゴシック"/>
        <family val="3"/>
        <charset val="128"/>
      </rPr>
      <t>　</t>
    </r>
    <phoneticPr fontId="1"/>
  </si>
  <si>
    <t>宛名：</t>
    <phoneticPr fontId="1"/>
  </si>
  <si>
    <t>※お申し込み頂いた個人情報は、参加者名簿及び受付簿作成等当講習会の業務及び、当協会からの今後の各種講習会等のご案内に使用させていただき、他の目的としては使用いたしません。</t>
    <rPh sb="52" eb="53">
      <t>トウ</t>
    </rPh>
    <phoneticPr fontId="1"/>
  </si>
  <si>
    <t>③氏名</t>
    <rPh sb="1" eb="3">
      <t>フリガナ</t>
    </rPh>
    <phoneticPr fontId="2" alignment="distributed"/>
  </si>
  <si>
    <t>受付日</t>
    <rPh sb="0" eb="3">
      <t>ウケツケビ</t>
    </rPh>
    <phoneticPr fontId="8"/>
  </si>
  <si>
    <t>参加証
会場</t>
    <rPh sb="0" eb="3">
      <t>サンカショウ</t>
    </rPh>
    <rPh sb="4" eb="6">
      <t>カイジョウ</t>
    </rPh>
    <phoneticPr fontId="3"/>
  </si>
  <si>
    <t>参加証
部屋</t>
    <rPh sb="0" eb="3">
      <t>サンカショウ</t>
    </rPh>
    <rPh sb="4" eb="6">
      <t>ヘヤ</t>
    </rPh>
    <phoneticPr fontId="3"/>
  </si>
  <si>
    <t>参加証
-</t>
    <rPh sb="0" eb="3">
      <t>サンカショウ</t>
    </rPh>
    <phoneticPr fontId="3"/>
  </si>
  <si>
    <t>参加証
住所</t>
    <rPh sb="4" eb="6">
      <t>ジュウショ</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</si>
  <si>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</si>
  <si>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</si>
  <si>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会社・団体名、所属 等</t>
    <rPh sb="0" eb="2">
      <t>カイシャ</t>
    </rPh>
    <rPh sb="3" eb="5">
      <t>ダンタイ</t>
    </rPh>
    <rPh sb="5" eb="6">
      <t>メイ</t>
    </rPh>
    <rPh sb="7" eb="9">
      <t>ショゾク</t>
    </rPh>
    <rPh sb="10" eb="11">
      <t>トウ</t>
    </rPh>
    <phoneticPr fontId="3"/>
  </si>
  <si>
    <t>氏名</t>
    <rPh sb="0" eb="2">
      <t>シメイ</t>
    </rPh>
    <phoneticPr fontId="3"/>
  </si>
  <si>
    <t>参加者氏名1</t>
    <rPh sb="0" eb="3">
      <t>サンカシャ</t>
    </rPh>
    <rPh sb="3" eb="5">
      <t>シメイ</t>
    </rPh>
    <phoneticPr fontId="8"/>
  </si>
  <si>
    <t>受付
番号3</t>
    <rPh sb="0" eb="2">
      <t>ウケツケ</t>
    </rPh>
    <rPh sb="3" eb="5">
      <t>バンゴウ</t>
    </rPh>
    <phoneticPr fontId="2"/>
  </si>
  <si>
    <t>①団体名</t>
    <phoneticPr fontId="7"/>
  </si>
  <si>
    <t>②申込担当所属部課</t>
    <rPh sb="1" eb="2">
      <t>モウ</t>
    </rPh>
    <rPh sb="2" eb="3">
      <t>コ</t>
    </rPh>
    <phoneticPr fontId="7"/>
  </si>
  <si>
    <t>③申込担当氏名</t>
    <rPh sb="1" eb="2">
      <t>モウ</t>
    </rPh>
    <rPh sb="2" eb="3">
      <t>コ</t>
    </rPh>
    <rPh sb="3" eb="5">
      <t>タントウ</t>
    </rPh>
    <rPh sb="5" eb="7">
      <t>シメイ</t>
    </rPh>
    <phoneticPr fontId="7"/>
  </si>
  <si>
    <t>④フリガナ</t>
    <phoneticPr fontId="7"/>
  </si>
  <si>
    <t>⑤住所</t>
    <rPh sb="1" eb="3">
      <t>ジュウショ</t>
    </rPh>
    <phoneticPr fontId="7"/>
  </si>
  <si>
    <t>➅郵便番号</t>
    <rPh sb="1" eb="5">
      <t>ユウビンバンゴウ</t>
    </rPh>
    <phoneticPr fontId="7"/>
  </si>
  <si>
    <t>⑦電話番号</t>
    <rPh sb="1" eb="3">
      <t>デンワ</t>
    </rPh>
    <rPh sb="3" eb="5">
      <t>バンゴウ</t>
    </rPh>
    <phoneticPr fontId="7"/>
  </si>
  <si>
    <t>⑧ＦＡＸ番号</t>
    <rPh sb="4" eb="6">
      <t>バンゴウ</t>
    </rPh>
    <phoneticPr fontId="7"/>
  </si>
  <si>
    <t>⑨メール</t>
    <phoneticPr fontId="7"/>
  </si>
  <si>
    <t>⑩種別</t>
    <rPh sb="1" eb="3">
      <t>シュベツ</t>
    </rPh>
    <phoneticPr fontId="7"/>
  </si>
  <si>
    <t>⑫参加者所属</t>
    <rPh sb="1" eb="4">
      <t>サンカシャ</t>
    </rPh>
    <rPh sb="4" eb="6">
      <t>ショゾク</t>
    </rPh>
    <phoneticPr fontId="7"/>
  </si>
  <si>
    <t>⑬参加者役職</t>
    <rPh sb="1" eb="4">
      <t>サンカシャ</t>
    </rPh>
    <rPh sb="4" eb="6">
      <t>ヤクショク</t>
    </rPh>
    <phoneticPr fontId="7"/>
  </si>
  <si>
    <t>⑭参加者氏名</t>
    <rPh sb="1" eb="4">
      <t>サンカシャ</t>
    </rPh>
    <rPh sb="4" eb="6">
      <t>シメイ</t>
    </rPh>
    <phoneticPr fontId="7"/>
  </si>
  <si>
    <t>⑮ふりがな</t>
    <phoneticPr fontId="7"/>
  </si>
  <si>
    <t>⑯視察</t>
    <rPh sb="1" eb="3">
      <t>シサツ</t>
    </rPh>
    <phoneticPr fontId="1"/>
  </si>
  <si>
    <t>⑰参加形態</t>
    <rPh sb="1" eb="3">
      <t>サンカ</t>
    </rPh>
    <rPh sb="3" eb="5">
      <t>ケイタイ</t>
    </rPh>
    <phoneticPr fontId="1"/>
  </si>
  <si>
    <t>❷
領収書</t>
    <rPh sb="2" eb="5">
      <t>リョウシュウショ</t>
    </rPh>
    <phoneticPr fontId="7"/>
  </si>
  <si>
    <t>❸備考</t>
    <rPh sb="1" eb="3">
      <t>ビコウ</t>
    </rPh>
    <phoneticPr fontId="7"/>
  </si>
  <si>
    <t>❶請求書宛名</t>
    <rPh sb="1" eb="4">
      <t>セイキュウショ</t>
    </rPh>
    <rPh sb="4" eb="6">
      <t>アテナ</t>
    </rPh>
    <phoneticPr fontId="7"/>
  </si>
  <si>
    <t>❷領収書宛名</t>
    <rPh sb="1" eb="4">
      <t>リョウシュウショ</t>
    </rPh>
    <rPh sb="4" eb="6">
      <t>アテナ</t>
    </rPh>
    <phoneticPr fontId="7"/>
  </si>
  <si>
    <t>⑤郵便番号</t>
    <phoneticPr fontId="1"/>
  </si>
  <si>
    <t>会員</t>
    <rPh sb="0" eb="2">
      <t>カイイン</t>
    </rPh>
    <phoneticPr fontId="36"/>
  </si>
  <si>
    <t>非会員</t>
    <rPh sb="0" eb="3">
      <t>ヒカイイン</t>
    </rPh>
    <phoneticPr fontId="36"/>
  </si>
  <si>
    <t>参加費</t>
    <rPh sb="0" eb="3">
      <t>サンカヒ</t>
    </rPh>
    <phoneticPr fontId="36"/>
  </si>
  <si>
    <t>表示参加費</t>
    <rPh sb="0" eb="2">
      <t>ヒョウジ</t>
    </rPh>
    <rPh sb="2" eb="5">
      <t>サンカヒ</t>
    </rPh>
    <phoneticPr fontId="36"/>
  </si>
  <si>
    <t>①団体名9</t>
  </si>
  <si>
    <t>②参加者名10</t>
    <rPh sb="1" eb="5">
      <t>サンカシャメイ</t>
    </rPh>
    <phoneticPr fontId="9"/>
  </si>
  <si>
    <t>③参加者ふりがな11</t>
    <rPh sb="1" eb="4">
      <t>サンカシャ</t>
    </rPh>
    <phoneticPr fontId="9"/>
  </si>
  <si>
    <t>④参加者所属12</t>
    <rPh sb="1" eb="4">
      <t>サンカシャ</t>
    </rPh>
    <rPh sb="4" eb="6">
      <t>ショゾク</t>
    </rPh>
    <phoneticPr fontId="3"/>
  </si>
  <si>
    <t>⑤参加者役職</t>
    <rPh sb="1" eb="4">
      <t>サンカシャ</t>
    </rPh>
    <rPh sb="4" eb="6">
      <t>ヤクショク</t>
    </rPh>
    <phoneticPr fontId="9"/>
  </si>
  <si>
    <t>参加方法</t>
    <rPh sb="0" eb="4">
      <t>サンカホウホウ</t>
    </rPh>
    <phoneticPr fontId="3"/>
  </si>
  <si>
    <t>⑤視察</t>
    <rPh sb="1" eb="3">
      <t>シサツ</t>
    </rPh>
    <phoneticPr fontId="9"/>
  </si>
  <si>
    <t>⑥申込担当13</t>
    <rPh sb="1" eb="5">
      <t>モウシコミタントウ</t>
    </rPh>
    <phoneticPr fontId="9"/>
  </si>
  <si>
    <t>⑦担当ふりがな</t>
    <rPh sb="1" eb="3">
      <t>タントウ</t>
    </rPh>
    <phoneticPr fontId="3"/>
  </si>
  <si>
    <t>⑧申込担当所属14</t>
    <rPh sb="1" eb="5">
      <t>モウシコミタントウ</t>
    </rPh>
    <rPh sb="5" eb="7">
      <t>ショゾク</t>
    </rPh>
    <phoneticPr fontId="9"/>
  </si>
  <si>
    <t>⑨電話番号15</t>
    <rPh sb="1" eb="3">
      <t>デンワ</t>
    </rPh>
    <rPh sb="3" eb="5">
      <t>バンゴウ</t>
    </rPh>
    <phoneticPr fontId="9"/>
  </si>
  <si>
    <t>⑩ＦＡＸ番号18</t>
    <rPh sb="4" eb="6">
      <t>バンゴウ</t>
    </rPh>
    <phoneticPr fontId="9"/>
  </si>
  <si>
    <t>⑪メール17</t>
  </si>
  <si>
    <r>
      <t xml:space="preserve">⑫
</t>
    </r>
    <r>
      <rPr>
        <sz val="10"/>
        <color rgb="FF000000"/>
        <rFont val="ＭＳ Ｐゴシック"/>
        <family val="3"/>
        <charset val="128"/>
      </rPr>
      <t>会員・非会員20</t>
    </r>
    <rPh sb="2" eb="4">
      <t>カイイン</t>
    </rPh>
    <rPh sb="5" eb="8">
      <t>ヒカイイン</t>
    </rPh>
    <phoneticPr fontId="9"/>
  </si>
  <si>
    <t>⑬種別19</t>
    <rPh sb="1" eb="3">
      <t>シュベツ</t>
    </rPh>
    <phoneticPr fontId="9"/>
  </si>
  <si>
    <t>⑯請求書</t>
    <rPh sb="1" eb="4">
      <t>セイキュウショ</t>
    </rPh>
    <phoneticPr fontId="9"/>
  </si>
  <si>
    <t>⑰領収書</t>
    <rPh sb="1" eb="4">
      <t>リョウシュウショ</t>
    </rPh>
    <phoneticPr fontId="9"/>
  </si>
  <si>
    <t>⑱備考</t>
    <rPh sb="1" eb="3">
      <t>ビコウ</t>
    </rPh>
    <phoneticPr fontId="9"/>
  </si>
  <si>
    <t>請求書宛名</t>
    <rPh sb="0" eb="3">
      <t>セイキュウショ</t>
    </rPh>
    <rPh sb="3" eb="5">
      <t>アテナ</t>
    </rPh>
    <phoneticPr fontId="9"/>
  </si>
  <si>
    <t>領収書宛名</t>
    <rPh sb="0" eb="3">
      <t>リョウシュウショ</t>
    </rPh>
    <rPh sb="3" eb="5">
      <t>アテナ</t>
    </rPh>
    <phoneticPr fontId="9"/>
  </si>
  <si>
    <t>宛名</t>
    <rPh sb="0" eb="2">
      <t>アテナ</t>
    </rPh>
    <phoneticPr fontId="9"/>
  </si>
  <si>
    <t>人数</t>
    <rPh sb="0" eb="2">
      <t>ニンズウ</t>
    </rPh>
    <phoneticPr fontId="9"/>
  </si>
  <si>
    <t>請求額</t>
    <rPh sb="0" eb="2">
      <t>セイキュウ</t>
    </rPh>
    <rPh sb="2" eb="3">
      <t>ガク</t>
    </rPh>
    <phoneticPr fontId="9"/>
  </si>
  <si>
    <t>参加費</t>
    <rPh sb="0" eb="3">
      <t>サンカヒ</t>
    </rPh>
    <phoneticPr fontId="4"/>
  </si>
  <si>
    <t>入金額
入力</t>
    <rPh sb="0" eb="2">
      <t>ニュウキン</t>
    </rPh>
    <rPh sb="2" eb="3">
      <t>ガク</t>
    </rPh>
    <rPh sb="4" eb="6">
      <t>ニュウリョク</t>
    </rPh>
    <phoneticPr fontId="9"/>
  </si>
  <si>
    <t>日時</t>
    <rPh sb="0" eb="2">
      <t>ニチジ</t>
    </rPh>
    <phoneticPr fontId="4"/>
  </si>
  <si>
    <t>日時2</t>
    <rPh sb="0" eb="2">
      <t>ニチジ</t>
    </rPh>
    <phoneticPr fontId="4"/>
  </si>
  <si>
    <t>参加証
会場</t>
    <rPh sb="0" eb="3">
      <t>サンカショウ</t>
    </rPh>
    <rPh sb="4" eb="6">
      <t>カイジョウ</t>
    </rPh>
    <phoneticPr fontId="4"/>
  </si>
  <si>
    <t>参加証
部屋</t>
    <rPh sb="0" eb="3">
      <t>サンカショウ</t>
    </rPh>
    <rPh sb="4" eb="6">
      <t>ヘヤ</t>
    </rPh>
    <phoneticPr fontId="4"/>
  </si>
  <si>
    <t>参加証
-</t>
    <rPh sb="0" eb="3">
      <t>サンカショウ</t>
    </rPh>
    <phoneticPr fontId="4"/>
  </si>
  <si>
    <t>参加証
住所</t>
    <rPh sb="4" eb="6">
      <t>ジュウショ</t>
    </rPh>
    <phoneticPr fontId="4"/>
  </si>
  <si>
    <t>資料送付
郵便番号</t>
    <rPh sb="0" eb="2">
      <t>シリョウ</t>
    </rPh>
    <rPh sb="2" eb="4">
      <t>ソウフ</t>
    </rPh>
    <rPh sb="5" eb="9">
      <t>ユウビンバンゴウ</t>
    </rPh>
    <phoneticPr fontId="4"/>
  </si>
  <si>
    <t>資料送付
住所</t>
    <rPh sb="0" eb="2">
      <t>シリョウ</t>
    </rPh>
    <rPh sb="2" eb="4">
      <t>ソウフ</t>
    </rPh>
    <rPh sb="5" eb="7">
      <t>ジュウショ</t>
    </rPh>
    <phoneticPr fontId="4"/>
  </si>
  <si>
    <t>会社・団体名、所属 等</t>
    <rPh sb="0" eb="2">
      <t>カイシャ</t>
    </rPh>
    <rPh sb="3" eb="5">
      <t>ダンタイ</t>
    </rPh>
    <rPh sb="5" eb="6">
      <t>メイ</t>
    </rPh>
    <rPh sb="7" eb="9">
      <t>ショゾク</t>
    </rPh>
    <rPh sb="10" eb="11">
      <t>トウ</t>
    </rPh>
    <phoneticPr fontId="4"/>
  </si>
  <si>
    <t>都道府県</t>
    <rPh sb="0" eb="4">
      <t>トドウフケン</t>
    </rPh>
    <phoneticPr fontId="3"/>
  </si>
  <si>
    <t>住所</t>
    <rPh sb="0" eb="2">
      <t>ジュウショ</t>
    </rPh>
    <phoneticPr fontId="3"/>
  </si>
  <si>
    <t>氏名</t>
    <rPh sb="0" eb="2">
      <t>シメイ</t>
    </rPh>
    <phoneticPr fontId="4"/>
  </si>
  <si>
    <t>受付
番号3</t>
    <rPh sb="0" eb="2">
      <t>ウケツケ</t>
    </rPh>
    <rPh sb="3" eb="5">
      <t>バンゴウ</t>
    </rPh>
    <phoneticPr fontId="4"/>
  </si>
  <si>
    <t>郵便番号</t>
    <rPh sb="0" eb="4">
      <t>ユウビンバンゴウ</t>
    </rPh>
    <phoneticPr fontId="3"/>
  </si>
  <si>
    <t>⑥住　　所</t>
    <phoneticPr fontId="1"/>
  </si>
  <si>
    <t>⑮ﾌﾘｶﾞﾅ</t>
    <phoneticPr fontId="1"/>
  </si>
  <si>
    <t>ー</t>
    <phoneticPr fontId="36"/>
  </si>
  <si>
    <r>
      <t xml:space="preserve">⑪非会員
 </t>
    </r>
    <r>
      <rPr>
        <sz val="8"/>
        <color rgb="FF000000"/>
        <rFont val="ＭＳ ゴシック"/>
        <family val="3"/>
        <charset val="128"/>
      </rPr>
      <t>(※非会員の方は「非会員｣に〇を選択して下さい)</t>
    </r>
    <rPh sb="1" eb="2">
      <t>ヒ</t>
    </rPh>
    <rPh sb="22" eb="24">
      <t>センタク</t>
    </rPh>
    <rPh sb="26" eb="27">
      <t>クダ</t>
    </rPh>
    <phoneticPr fontId="1"/>
  </si>
  <si>
    <r>
      <t xml:space="preserve">⑩会　員
</t>
    </r>
    <r>
      <rPr>
        <sz val="7"/>
        <color rgb="FF000000"/>
        <rFont val="ＭＳ ゴシック"/>
        <family val="3"/>
        <charset val="128"/>
      </rPr>
      <t xml:space="preserve"> (※会員の場合はその対象種別の〇を選択して下さい）　</t>
    </r>
    <r>
      <rPr>
        <sz val="8"/>
        <color rgb="FF000000"/>
        <rFont val="ＭＳ ゴシック"/>
        <family val="3"/>
        <charset val="128"/>
      </rPr>
      <t xml:space="preserve"> 　　</t>
    </r>
    <rPh sb="1" eb="2">
      <t>カイ</t>
    </rPh>
    <rPh sb="3" eb="4">
      <t>イン</t>
    </rPh>
    <rPh sb="11" eb="13">
      <t>バアイ</t>
    </rPh>
    <rPh sb="16" eb="18">
      <t>タイショウ</t>
    </rPh>
    <rPh sb="18" eb="20">
      <t>シュベツ</t>
    </rPh>
    <rPh sb="23" eb="25">
      <t>センタク</t>
    </rPh>
    <rPh sb="27" eb="28">
      <t>クダ</t>
    </rPh>
    <phoneticPr fontId="1"/>
  </si>
  <si>
    <t>④ﾌﾘｶﾞﾅ</t>
    <phoneticPr fontId="1"/>
  </si>
  <si>
    <r>
      <t>１</t>
    </r>
    <r>
      <rPr>
        <sz val="11"/>
        <color theme="1"/>
        <rFont val="游ゴシック"/>
        <family val="3"/>
        <charset val="128"/>
      </rPr>
      <t>１</t>
    </r>
    <r>
      <rPr>
        <sz val="11"/>
        <color theme="1"/>
        <rFont val="游ゴシック"/>
        <family val="3"/>
        <charset val="128"/>
        <scheme val="minor"/>
      </rPr>
      <t>，０００</t>
    </r>
    <phoneticPr fontId="36"/>
  </si>
  <si>
    <r>
      <t>２</t>
    </r>
    <r>
      <rPr>
        <sz val="11"/>
        <color theme="1"/>
        <rFont val="游ゴシック"/>
        <family val="3"/>
        <charset val="128"/>
      </rPr>
      <t>２</t>
    </r>
    <r>
      <rPr>
        <sz val="11"/>
        <color theme="1"/>
        <rFont val="游ゴシック"/>
        <family val="3"/>
        <charset val="128"/>
        <scheme val="minor"/>
      </rPr>
      <t>，０００</t>
    </r>
    <phoneticPr fontId="36"/>
  </si>
  <si>
    <t>　</t>
    <phoneticPr fontId="1"/>
  </si>
  <si>
    <t>東京都渋谷区代々木神園町３－１</t>
    <rPh sb="0" eb="3">
      <t>トウキョウト</t>
    </rPh>
    <rPh sb="3" eb="6">
      <t>シブヤク</t>
    </rPh>
    <rPh sb="6" eb="12">
      <t>ヨヨギカミゾノチョウ</t>
    </rPh>
    <phoneticPr fontId="1"/>
  </si>
  <si>
    <t>消費税1</t>
    <rPh sb="0" eb="3">
      <t>ショウヒゼイ</t>
    </rPh>
    <phoneticPr fontId="1"/>
  </si>
  <si>
    <t>消費税2</t>
    <rPh sb="0" eb="3">
      <t>ショウヒゼイ</t>
    </rPh>
    <phoneticPr fontId="1"/>
  </si>
  <si>
    <r>
      <rPr>
        <sz val="11"/>
        <color theme="1"/>
        <rFont val="游ゴシック"/>
        <family val="3"/>
        <charset val="128"/>
      </rPr>
      <t>１</t>
    </r>
    <r>
      <rPr>
        <sz val="11"/>
        <color theme="1"/>
        <rFont val="游ゴシック"/>
        <family val="3"/>
        <charset val="128"/>
        <scheme val="minor"/>
      </rPr>
      <t>，０００</t>
    </r>
    <phoneticPr fontId="36"/>
  </si>
  <si>
    <t>参加表示1</t>
    <rPh sb="0" eb="2">
      <t>サンカ</t>
    </rPh>
    <rPh sb="2" eb="4">
      <t>ヒョウジ</t>
    </rPh>
    <phoneticPr fontId="36"/>
  </si>
  <si>
    <t>消費税2</t>
    <rPh sb="0" eb="3">
      <t>ショウヒゼイ</t>
    </rPh>
    <phoneticPr fontId="36"/>
  </si>
  <si>
    <t>２，０００</t>
    <phoneticPr fontId="36"/>
  </si>
  <si>
    <r>
      <t>●必要事項をご記入のうえ、</t>
    </r>
    <r>
      <rPr>
        <sz val="9"/>
        <color indexed="10"/>
        <rFont val="ＭＳ ゴシック"/>
        <family val="3"/>
        <charset val="128"/>
      </rPr>
      <t>エクセルデータのまま</t>
    </r>
    <r>
      <rPr>
        <sz val="9"/>
        <color indexed="8"/>
        <rFont val="ＭＳ ゴシック"/>
        <family val="3"/>
        <charset val="128"/>
      </rPr>
      <t>メールにて当協会へお送りください。メールで送付できない場合に限り、ＦＡＸにてご送付ください。</t>
    </r>
    <phoneticPr fontId="1"/>
  </si>
  <si>
    <t>センター棟　１階　研修室１０１</t>
    <rPh sb="4" eb="5">
      <t>トウ</t>
    </rPh>
    <rPh sb="7" eb="8">
      <t>カイ</t>
    </rPh>
    <rPh sb="9" eb="12">
      <t>ケンシュウシツ</t>
    </rPh>
    <phoneticPr fontId="1"/>
  </si>
  <si>
    <t>法人会員→賛助会員に修正</t>
    <rPh sb="0" eb="4">
      <t>ホウジンカイイン</t>
    </rPh>
    <rPh sb="5" eb="7">
      <t>サンジョ</t>
    </rPh>
    <rPh sb="7" eb="9">
      <t>カイイン</t>
    </rPh>
    <rPh sb="10" eb="12">
      <t>シュウセイ</t>
    </rPh>
    <phoneticPr fontId="1"/>
  </si>
  <si>
    <t>令和　　年　　月　　日</t>
    <rPh sb="0" eb="2">
      <t>レイワ</t>
    </rPh>
    <rPh sb="4" eb="5">
      <t>ネン</t>
    </rPh>
    <rPh sb="7" eb="8">
      <t>ガツ</t>
    </rPh>
    <rPh sb="10" eb="11">
      <t>ニチ</t>
    </rPh>
    <phoneticPr fontId="1"/>
  </si>
  <si>
    <t>令和7年度「最新の公園施策を学ぶ」講習会</t>
    <rPh sb="0" eb="2">
      <t>レイワ</t>
    </rPh>
    <rPh sb="3" eb="5">
      <t>ネンド</t>
    </rPh>
    <rPh sb="6" eb="8">
      <t>サイシン</t>
    </rPh>
    <rPh sb="9" eb="11">
      <t>コウエン</t>
    </rPh>
    <rPh sb="11" eb="12">
      <t>セ</t>
    </rPh>
    <rPh sb="12" eb="13">
      <t>サク</t>
    </rPh>
    <rPh sb="14" eb="15">
      <t>マナ</t>
    </rPh>
    <rPh sb="17" eb="20">
      <t>コウシュウカイ</t>
    </rPh>
    <phoneticPr fontId="1"/>
  </si>
  <si>
    <r>
      <t>tel：03-5833-8551　　ｍail：</t>
    </r>
    <r>
      <rPr>
        <b/>
        <sz val="10.5"/>
        <color rgb="FF000000"/>
        <rFont val="ＭＳ ゴシック"/>
        <family val="1"/>
        <charset val="128"/>
      </rPr>
      <t>kousyuugyousei@posa.or.jp</t>
    </r>
    <phoneticPr fontId="1"/>
  </si>
  <si>
    <r>
      <t>●申し込み締め切り日　</t>
    </r>
    <r>
      <rPr>
        <b/>
        <u/>
        <sz val="9"/>
        <color indexed="8"/>
        <rFont val="ＭＳ ゴシック"/>
        <family val="3"/>
        <charset val="128"/>
      </rPr>
      <t>令和７年５月１６日（金）</t>
    </r>
    <rPh sb="11" eb="13">
      <t>レイワ</t>
    </rPh>
    <rPh sb="14" eb="15">
      <t>ネン</t>
    </rPh>
    <rPh sb="21" eb="22">
      <t>キン</t>
    </rPh>
    <phoneticPr fontId="1"/>
  </si>
  <si>
    <t>⑯参加形態
(選択)</t>
    <rPh sb="7" eb="9">
      <t>センタク</t>
    </rPh>
    <phoneticPr fontId="1"/>
  </si>
  <si>
    <t>必要・不要 (選択)</t>
    <rPh sb="0" eb="2">
      <t>ヒツヨウ</t>
    </rPh>
    <rPh sb="3" eb="5">
      <t>フヨウ</t>
    </rPh>
    <rPh sb="7" eb="9">
      <t>センタク</t>
    </rPh>
    <phoneticPr fontId="1"/>
  </si>
  <si>
    <t>国立オリンピック記念青少年総合センター</t>
    <rPh sb="0" eb="2">
      <t>コクリツ</t>
    </rPh>
    <rPh sb="8" eb="10">
      <t>キネン</t>
    </rPh>
    <rPh sb="10" eb="13">
      <t>セイショウネン</t>
    </rPh>
    <rPh sb="13" eb="15">
      <t>ソウゴウ</t>
    </rPh>
    <phoneticPr fontId="1"/>
  </si>
  <si>
    <t>（令和7年5月20日開催）</t>
    <rPh sb="1" eb="3">
      <t>レイワ</t>
    </rPh>
    <rPh sb="4" eb="5">
      <t>ネン</t>
    </rPh>
    <rPh sb="6" eb="7">
      <t>ガツ</t>
    </rPh>
    <rPh sb="9" eb="10">
      <t>ニチ</t>
    </rPh>
    <rPh sb="10" eb="12">
      <t>カイサイ</t>
    </rPh>
    <phoneticPr fontId="1"/>
  </si>
  <si>
    <t>令和７年5月20日（火）10：50 ～17：20</t>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</si>
</sst>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Red]\(0\)"/>
  </numFmts>
  <fonts count="44">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
      <b/>
      <sz val="20"/>
      <color theme="1"/>
      <name val="游ゴシック"/>
      <family val="3"/>
      <charset val="128"/>
      <scheme val="minor"/>
    </font>
    <font>
      <sz val="11"/>
      <color theme="1"/>
      <name val="游ゴシック"/>
      <family val="3"/>
      <charset val="128"/>
    </font>
    <font>
      <sz val="7"/>
      <color rgb="FF000000"/>
      <name val="ＭＳ ゴシック"/>
      <family val="3"/>
      <charset val="128"/>
    </font>
    <font>
      <sz val="11"/>
      <name val="ＭＳ Ｐゴシック"/>
      <family val="3"/>
      <charset val="128"/>
    </font>
    <font>
      <b/>
      <sz val="11"/>
      <color rgb="FF000000"/>
      <name val="ＭＳ 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EEDDFF"/>
        <bgColor indexed="64"/>
      </patternFill>
    </fill>
  </fills>
  <borders count="55">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47">
    <xf numFmtId="0" fontId="0" fillId="0" borderId="0" xfId="0">
      <alignment vertical="center"/>
    </xf>
    <xf numFmtId="0" fontId="17" fillId="0" borderId="0" xfId="0" applyFont="1" applyAlignment="1">
      <alignment horizontal="center" vertical="center"/>
    </xf>
    <xf numFmtId="0" fontId="18" fillId="0" borderId="1" xfId="0" applyFont="1" applyBorder="1" applyAlignment="1">
      <alignment horizontal="right" vertical="center"/>
    </xf>
    <xf numFmtId="0" fontId="18" fillId="0" borderId="4" xfId="0" applyFont="1" applyBorder="1" applyAlignment="1">
      <alignment horizontal="center" vertical="center"/>
    </xf>
    <xf numFmtId="0" fontId="6" fillId="2" borderId="0" xfId="3" applyFont="1" applyFill="1" applyAlignment="1">
      <alignment horizontal="center" vertical="center"/>
    </xf>
    <xf numFmtId="0" fontId="6" fillId="0" borderId="5" xfId="3" quotePrefix="1" applyFont="1" applyBorder="1" applyAlignment="1">
      <alignment horizontal="left" vertical="center" wrapText="1"/>
    </xf>
    <xf numFmtId="58" fontId="6" fillId="0" borderId="5" xfId="3" quotePrefix="1" applyNumberFormat="1" applyFont="1" applyBorder="1" applyAlignment="1">
      <alignment horizontal="left" vertical="center" wrapText="1"/>
    </xf>
    <xf numFmtId="0" fontId="6" fillId="0" borderId="5" xfId="3" applyFont="1" applyBorder="1" applyAlignment="1">
      <alignment horizontal="left" vertical="center" wrapText="1"/>
    </xf>
    <xf numFmtId="0" fontId="11" fillId="0" borderId="5" xfId="3" applyFont="1" applyBorder="1" applyAlignment="1">
      <alignment horizontal="left" vertical="center" wrapText="1"/>
    </xf>
    <xf numFmtId="176" fontId="9" fillId="0" borderId="5" xfId="1" applyNumberFormat="1" applyFont="1" applyBorder="1" applyAlignment="1" applyProtection="1">
      <alignment horizontal="left" vertical="center" wrapText="1"/>
    </xf>
    <xf numFmtId="0" fontId="13" fillId="0" borderId="5" xfId="3" applyFont="1" applyBorder="1" applyAlignment="1">
      <alignment horizontal="center" vertical="center" wrapText="1"/>
    </xf>
    <xf numFmtId="0" fontId="6" fillId="0" borderId="6" xfId="3" applyFont="1" applyBorder="1" applyAlignment="1">
      <alignment horizontal="left" vertical="center" wrapText="1"/>
    </xf>
    <xf numFmtId="0" fontId="6" fillId="0" borderId="6" xfId="3" applyFont="1" applyBorder="1" applyAlignment="1">
      <alignment horizontal="center" vertical="center" wrapText="1"/>
    </xf>
    <xf numFmtId="38" fontId="15" fillId="0" borderId="0" xfId="2" applyFont="1">
      <alignment vertical="center"/>
    </xf>
    <xf numFmtId="0" fontId="15" fillId="0" borderId="0" xfId="3">
      <alignment vertical="center"/>
    </xf>
    <xf numFmtId="0" fontId="9" fillId="0" borderId="5" xfId="1" applyFont="1" applyBorder="1" applyAlignment="1" applyProtection="1">
      <alignment horizontal="left" vertical="center" wrapText="1"/>
    </xf>
    <xf numFmtId="0" fontId="6" fillId="0" borderId="7" xfId="3" applyFont="1" applyBorder="1" applyAlignment="1">
      <alignment horizontal="left" vertical="center" wrapText="1"/>
    </xf>
    <xf numFmtId="0" fontId="9" fillId="0" borderId="5" xfId="3" applyFont="1" applyBorder="1" applyAlignment="1">
      <alignment horizontal="left" vertical="center" wrapText="1"/>
    </xf>
    <xf numFmtId="0" fontId="20" fillId="0" borderId="0" xfId="3" applyFont="1">
      <alignment vertical="center"/>
    </xf>
    <xf numFmtId="0" fontId="15" fillId="0" borderId="0" xfId="3" applyAlignment="1">
      <alignment horizontal="left" vertical="center"/>
    </xf>
    <xf numFmtId="0" fontId="21" fillId="0" borderId="0" xfId="3" applyFont="1">
      <alignment vertical="center"/>
    </xf>
    <xf numFmtId="0" fontId="15" fillId="0" borderId="0" xfId="3" applyAlignment="1">
      <alignment horizontal="center" vertical="center"/>
    </xf>
    <xf numFmtId="0" fontId="16" fillId="0" borderId="0" xfId="3" applyFont="1">
      <alignment vertical="center"/>
    </xf>
    <xf numFmtId="0" fontId="8" fillId="0" borderId="0" xfId="3" applyFont="1" applyAlignment="1">
      <alignment vertical="center" wrapText="1"/>
    </xf>
    <xf numFmtId="0" fontId="6" fillId="0" borderId="0" xfId="3" applyFont="1">
      <alignment vertical="center"/>
    </xf>
    <xf numFmtId="0" fontId="22" fillId="0" borderId="0" xfId="3" applyFont="1" applyAlignment="1">
      <alignment horizontal="center" vertical="center"/>
    </xf>
    <xf numFmtId="38" fontId="10" fillId="0" borderId="0" xfId="2" applyFont="1" applyAlignment="1">
      <alignment horizontal="center" vertical="center"/>
    </xf>
    <xf numFmtId="0" fontId="18" fillId="0" borderId="1" xfId="0" applyFont="1" applyBorder="1" applyAlignment="1">
      <alignment horizontal="left" vertical="center"/>
    </xf>
    <xf numFmtId="0" fontId="18" fillId="0" borderId="8" xfId="0" applyFont="1" applyBorder="1" applyAlignment="1">
      <alignment horizontal="center" vertical="center"/>
    </xf>
    <xf numFmtId="0" fontId="0" fillId="0" borderId="5" xfId="0" applyBorder="1">
      <alignment vertical="center"/>
    </xf>
    <xf numFmtId="0" fontId="25" fillId="3" borderId="13" xfId="0" applyFont="1" applyFill="1" applyBorder="1" applyAlignment="1">
      <alignment horizontal="center" vertical="center"/>
    </xf>
    <xf numFmtId="0" fontId="25"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28" fillId="4" borderId="0" xfId="0" applyFont="1" applyFill="1">
      <alignment vertical="center"/>
    </xf>
    <xf numFmtId="0" fontId="15" fillId="0" borderId="5" xfId="3" applyBorder="1">
      <alignment vertical="center"/>
    </xf>
    <xf numFmtId="0" fontId="27"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0" fontId="6" fillId="5" borderId="6" xfId="3" applyFont="1" applyFill="1" applyBorder="1" applyAlignment="1">
      <alignment horizontal="center" vertical="center" wrapText="1"/>
    </xf>
    <xf numFmtId="38" fontId="6" fillId="5" borderId="6" xfId="4" applyFont="1" applyFill="1" applyBorder="1" applyAlignment="1">
      <alignment horizontal="center" vertical="center" wrapText="1"/>
    </xf>
    <xf numFmtId="0" fontId="19" fillId="0" borderId="32" xfId="0" applyFont="1" applyBorder="1" applyAlignment="1">
      <alignment horizontal="center" vertical="center"/>
    </xf>
    <xf numFmtId="0" fontId="19" fillId="0" borderId="34" xfId="0" applyFont="1" applyBorder="1" applyAlignment="1">
      <alignment horizontal="center" vertical="center"/>
    </xf>
    <xf numFmtId="0" fontId="27" fillId="4" borderId="0" xfId="0" applyFont="1" applyFill="1">
      <alignment vertical="center"/>
    </xf>
    <xf numFmtId="0" fontId="18" fillId="0" borderId="1" xfId="0" applyFont="1" applyBorder="1">
      <alignment vertical="center"/>
    </xf>
    <xf numFmtId="0" fontId="18" fillId="0" borderId="22" xfId="0" applyFont="1" applyBorder="1">
      <alignment vertical="center"/>
    </xf>
    <xf numFmtId="0" fontId="0" fillId="0" borderId="0" xfId="3" applyFont="1" applyAlignment="1">
      <alignment vertical="center" wrapText="1"/>
    </xf>
    <xf numFmtId="0" fontId="6" fillId="7" borderId="5" xfId="3" applyFont="1" applyFill="1" applyBorder="1" applyAlignment="1">
      <alignment horizontal="center" vertical="center" wrapText="1"/>
    </xf>
    <xf numFmtId="0" fontId="8" fillId="7" borderId="5" xfId="3" applyFont="1" applyFill="1" applyBorder="1" applyAlignment="1">
      <alignment horizontal="center" vertical="center" wrapText="1"/>
    </xf>
    <xf numFmtId="38" fontId="6" fillId="7" borderId="5" xfId="2" applyFont="1" applyFill="1" applyBorder="1" applyAlignment="1">
      <alignment horizontal="center" vertical="center" wrapText="1"/>
    </xf>
    <xf numFmtId="0" fontId="6" fillId="7" borderId="0" xfId="3" applyFont="1" applyFill="1" applyAlignment="1">
      <alignment horizontal="center" vertical="center" wrapText="1"/>
    </xf>
    <xf numFmtId="0" fontId="0" fillId="4" borderId="0" xfId="0" applyFill="1" applyAlignment="1"/>
    <xf numFmtId="177" fontId="6" fillId="0" borderId="5" xfId="3" applyNumberFormat="1" applyFont="1" applyBorder="1" applyAlignment="1">
      <alignment horizontal="left" vertical="center" wrapText="1"/>
    </xf>
    <xf numFmtId="0" fontId="6" fillId="6" borderId="5" xfId="3" applyFont="1" applyFill="1" applyBorder="1" applyAlignment="1">
      <alignment horizontal="left" vertical="center" wrapText="1"/>
    </xf>
    <xf numFmtId="0" fontId="9" fillId="6" borderId="5" xfId="3" applyFont="1" applyFill="1" applyBorder="1" applyAlignment="1">
      <alignment horizontal="left" vertical="center" wrapText="1"/>
    </xf>
    <xf numFmtId="0" fontId="15" fillId="0" borderId="39" xfId="3" applyBorder="1">
      <alignment vertical="center"/>
    </xf>
    <xf numFmtId="0" fontId="6" fillId="2" borderId="5" xfId="3" applyFont="1" applyFill="1" applyBorder="1" applyAlignment="1">
      <alignment horizontal="center" vertical="center"/>
    </xf>
    <xf numFmtId="0" fontId="35" fillId="4" borderId="0" xfId="0" applyFont="1" applyFill="1">
      <alignment vertical="center"/>
    </xf>
    <xf numFmtId="0" fontId="0" fillId="4" borderId="0" xfId="0" applyFill="1" applyAlignment="1">
      <alignment vertical="center" wrapText="1"/>
    </xf>
    <xf numFmtId="0" fontId="17" fillId="0" borderId="0" xfId="0" applyFont="1">
      <alignment vertical="center"/>
    </xf>
    <xf numFmtId="3" fontId="0" fillId="0" borderId="0" xfId="0" quotePrefix="1" applyNumberFormat="1">
      <alignment vertical="center"/>
    </xf>
    <xf numFmtId="0" fontId="0" fillId="0" borderId="0" xfId="0" quotePrefix="1">
      <alignment vertical="center"/>
    </xf>
    <xf numFmtId="0" fontId="16" fillId="0" borderId="0" xfId="0" applyFont="1" applyAlignment="1"/>
    <xf numFmtId="0" fontId="39" fillId="0" borderId="0" xfId="0" applyFont="1">
      <alignment vertical="center"/>
    </xf>
    <xf numFmtId="178" fontId="11" fillId="8" borderId="5" xfId="3" applyNumberFormat="1" applyFont="1" applyFill="1" applyBorder="1" applyAlignment="1">
      <alignment horizontal="center" vertical="center" wrapText="1"/>
    </xf>
    <xf numFmtId="0" fontId="0" fillId="9" borderId="0" xfId="3" applyFont="1" applyFill="1" applyAlignment="1">
      <alignment vertical="center" wrapText="1"/>
    </xf>
    <xf numFmtId="0" fontId="0" fillId="9" borderId="0" xfId="0" applyFill="1">
      <alignment vertical="center"/>
    </xf>
    <xf numFmtId="38" fontId="15" fillId="0" borderId="0" xfId="4">
      <alignment vertical="center"/>
    </xf>
    <xf numFmtId="0" fontId="15" fillId="0" borderId="0" xfId="3" applyAlignment="1">
      <alignment horizontal="right" vertical="center"/>
    </xf>
    <xf numFmtId="0" fontId="18" fillId="10" borderId="10" xfId="0" applyFont="1" applyFill="1" applyBorder="1" applyAlignment="1">
      <alignment horizontal="center" vertical="center" wrapText="1"/>
    </xf>
    <xf numFmtId="0" fontId="29" fillId="0" borderId="0" xfId="0" applyFont="1" applyAlignment="1">
      <alignment horizontal="left" vertical="center" wrapText="1"/>
    </xf>
    <xf numFmtId="0" fontId="18" fillId="11" borderId="19" xfId="0" applyFont="1" applyFill="1" applyBorder="1" applyAlignment="1">
      <alignment horizontal="center" vertical="center"/>
    </xf>
    <xf numFmtId="0" fontId="19" fillId="11" borderId="50" xfId="0" applyFont="1" applyFill="1" applyBorder="1" applyAlignment="1">
      <alignment horizontal="center" vertical="center"/>
    </xf>
    <xf numFmtId="0" fontId="19" fillId="11" borderId="32" xfId="0" applyFont="1" applyFill="1" applyBorder="1" applyAlignment="1">
      <alignment horizontal="center" vertical="center"/>
    </xf>
    <xf numFmtId="0" fontId="19" fillId="11" borderId="33" xfId="0" applyFont="1" applyFill="1" applyBorder="1" applyAlignment="1">
      <alignment horizontal="center" vertical="center"/>
    </xf>
    <xf numFmtId="0" fontId="18" fillId="11" borderId="23" xfId="0" applyFont="1" applyFill="1" applyBorder="1" applyAlignment="1">
      <alignment horizontal="center" vertical="center"/>
    </xf>
    <xf numFmtId="0" fontId="24" fillId="11" borderId="11" xfId="0" applyFont="1" applyFill="1" applyBorder="1" applyAlignment="1">
      <alignment horizontal="center" vertical="center"/>
    </xf>
    <xf numFmtId="0" fontId="18" fillId="11" borderId="15" xfId="0" applyFont="1" applyFill="1" applyBorder="1" applyAlignment="1">
      <alignment horizontal="center" vertical="center"/>
    </xf>
    <xf numFmtId="0" fontId="18" fillId="11" borderId="3" xfId="0" applyFont="1" applyFill="1" applyBorder="1">
      <alignment vertical="center"/>
    </xf>
    <xf numFmtId="0" fontId="18" fillId="11" borderId="10" xfId="0" applyFont="1" applyFill="1" applyBorder="1">
      <alignment vertical="center"/>
    </xf>
    <xf numFmtId="0" fontId="24" fillId="11" borderId="10" xfId="0" applyFont="1" applyFill="1" applyBorder="1" applyAlignment="1">
      <alignment horizontal="right" vertical="center"/>
    </xf>
    <xf numFmtId="56" fontId="24" fillId="0" borderId="52" xfId="0" quotePrefix="1" applyNumberFormat="1" applyFont="1" applyBorder="1" applyAlignment="1">
      <alignment horizontal="center" vertical="center"/>
    </xf>
    <xf numFmtId="0" fontId="33" fillId="11" borderId="51" xfId="0" applyFont="1" applyFill="1" applyBorder="1" applyAlignment="1">
      <alignment horizontal="center" vertical="center" wrapText="1"/>
    </xf>
    <xf numFmtId="56" fontId="24" fillId="0" borderId="53" xfId="0" quotePrefix="1" applyNumberFormat="1" applyFont="1" applyBorder="1" applyAlignment="1">
      <alignment horizontal="center" vertical="center"/>
    </xf>
    <xf numFmtId="56" fontId="24" fillId="0" borderId="54" xfId="0" quotePrefix="1" applyNumberFormat="1" applyFont="1" applyBorder="1" applyAlignment="1">
      <alignment horizontal="center" vertical="center"/>
    </xf>
    <xf numFmtId="0" fontId="24" fillId="0" borderId="35" xfId="0" quotePrefix="1" applyFont="1" applyBorder="1">
      <alignment vertical="center"/>
    </xf>
    <xf numFmtId="0" fontId="24" fillId="0" borderId="41" xfId="0" quotePrefix="1" applyFont="1" applyBorder="1">
      <alignment vertical="center"/>
    </xf>
    <xf numFmtId="0" fontId="30" fillId="0" borderId="0" xfId="0" applyFont="1" applyAlignment="1">
      <alignment horizontal="left" vertical="center" wrapText="1" indent="1"/>
    </xf>
    <xf numFmtId="0" fontId="37" fillId="4" borderId="39" xfId="0" applyFont="1" applyFill="1" applyBorder="1" applyAlignment="1">
      <alignment horizontal="center" vertical="center" wrapText="1"/>
    </xf>
    <xf numFmtId="0" fontId="37" fillId="4" borderId="41" xfId="0" applyFont="1" applyFill="1" applyBorder="1" applyAlignment="1">
      <alignment horizontal="center" vertical="center"/>
    </xf>
    <xf numFmtId="0" fontId="37" fillId="4" borderId="40" xfId="0" applyFont="1" applyFill="1" applyBorder="1" applyAlignment="1">
      <alignment horizontal="center" vertical="center"/>
    </xf>
    <xf numFmtId="0" fontId="0" fillId="4" borderId="39" xfId="0" applyFill="1" applyBorder="1">
      <alignment vertical="center"/>
    </xf>
    <xf numFmtId="0" fontId="0" fillId="4" borderId="41" xfId="0" applyFill="1" applyBorder="1">
      <alignment vertical="center"/>
    </xf>
    <xf numFmtId="0" fontId="0" fillId="4" borderId="40" xfId="0" applyFill="1" applyBorder="1">
      <alignment vertical="center"/>
    </xf>
    <xf numFmtId="0" fontId="0" fillId="4" borderId="39" xfId="0" applyFill="1" applyBorder="1" applyAlignment="1">
      <alignment horizontal="center" vertical="center"/>
    </xf>
    <xf numFmtId="0" fontId="0" fillId="4" borderId="41" xfId="0" applyFill="1" applyBorder="1" applyAlignment="1">
      <alignment horizontal="center" vertical="center"/>
    </xf>
    <xf numFmtId="0" fontId="0" fillId="4" borderId="40" xfId="0" applyFill="1" applyBorder="1" applyAlignment="1">
      <alignment horizontal="center" vertical="center"/>
    </xf>
    <xf numFmtId="0" fontId="24" fillId="11" borderId="3" xfId="0" applyFont="1" applyFill="1" applyBorder="1" applyAlignment="1">
      <alignment horizontal="center" vertical="center"/>
    </xf>
    <xf numFmtId="0" fontId="24" fillId="11" borderId="10" xfId="0" applyFont="1" applyFill="1" applyBorder="1" applyAlignment="1">
      <alignment horizontal="center" vertical="center"/>
    </xf>
    <xf numFmtId="56" fontId="24" fillId="0" borderId="46" xfId="0" quotePrefix="1" applyNumberFormat="1" applyFont="1" applyBorder="1" applyAlignment="1">
      <alignment horizontal="center" vertical="center"/>
    </xf>
    <xf numFmtId="56" fontId="24" fillId="0" borderId="47" xfId="0" quotePrefix="1" applyNumberFormat="1" applyFont="1" applyBorder="1" applyAlignment="1">
      <alignment horizontal="center" vertical="center"/>
    </xf>
    <xf numFmtId="0" fontId="18" fillId="11" borderId="3" xfId="0" applyFont="1" applyFill="1" applyBorder="1" applyAlignment="1">
      <alignment horizontal="center" vertical="center"/>
    </xf>
    <xf numFmtId="0" fontId="18" fillId="11" borderId="17" xfId="0" applyFont="1" applyFill="1" applyBorder="1" applyAlignment="1">
      <alignment horizontal="center" vertical="center"/>
    </xf>
    <xf numFmtId="0" fontId="24" fillId="0" borderId="45" xfId="0" quotePrefix="1" applyFont="1" applyBorder="1" applyAlignment="1">
      <alignment horizontal="left" vertical="center"/>
    </xf>
    <xf numFmtId="0" fontId="24" fillId="0" borderId="30" xfId="0" quotePrefix="1" applyFont="1" applyBorder="1" applyAlignment="1">
      <alignment horizontal="left" vertical="center"/>
    </xf>
    <xf numFmtId="0" fontId="24" fillId="0" borderId="36" xfId="0" quotePrefix="1" applyFont="1" applyBorder="1">
      <alignment vertical="center"/>
    </xf>
    <xf numFmtId="0" fontId="24" fillId="0" borderId="35" xfId="0" quotePrefix="1" applyFont="1" applyBorder="1" applyAlignment="1">
      <alignment horizontal="left" vertical="center"/>
    </xf>
    <xf numFmtId="0" fontId="24" fillId="0" borderId="36" xfId="0" quotePrefix="1" applyFont="1" applyBorder="1" applyAlignment="1">
      <alignment horizontal="left" vertical="center"/>
    </xf>
    <xf numFmtId="0" fontId="18" fillId="11" borderId="10" xfId="0" applyFont="1" applyFill="1" applyBorder="1" applyAlignment="1">
      <alignment horizontal="center" vertical="center"/>
    </xf>
    <xf numFmtId="0" fontId="24" fillId="0" borderId="35" xfId="0" quotePrefix="1" applyFont="1" applyBorder="1" applyAlignment="1">
      <alignment horizontal="center" vertical="center"/>
    </xf>
    <xf numFmtId="0" fontId="24" fillId="0" borderId="41" xfId="0" quotePrefix="1" applyFont="1" applyBorder="1" applyAlignment="1">
      <alignment horizontal="center" vertical="center"/>
    </xf>
    <xf numFmtId="0" fontId="24" fillId="0" borderId="42" xfId="0" quotePrefix="1" applyFont="1" applyBorder="1" applyAlignment="1">
      <alignment horizontal="center" vertical="center"/>
    </xf>
    <xf numFmtId="0" fontId="24" fillId="0" borderId="49" xfId="0" quotePrefix="1" applyFont="1" applyBorder="1" applyAlignment="1">
      <alignment horizontal="center" vertical="center"/>
    </xf>
    <xf numFmtId="0" fontId="24" fillId="0" borderId="42" xfId="0" quotePrefix="1" applyFont="1" applyBorder="1">
      <alignment vertical="center"/>
    </xf>
    <xf numFmtId="0" fontId="24" fillId="0" borderId="49" xfId="0" quotePrefix="1" applyFont="1" applyBorder="1">
      <alignment vertical="center"/>
    </xf>
    <xf numFmtId="0" fontId="32" fillId="0" borderId="0" xfId="0" applyFont="1" applyAlignment="1">
      <alignment horizontal="left" vertical="center" indent="1"/>
    </xf>
    <xf numFmtId="0" fontId="31" fillId="0" borderId="0" xfId="0" applyFont="1" applyAlignment="1">
      <alignment horizontal="left" vertical="center" indent="2"/>
    </xf>
    <xf numFmtId="0" fontId="29" fillId="0" borderId="0" xfId="0" applyFont="1" applyAlignment="1">
      <alignment horizontal="justify" vertical="center"/>
    </xf>
    <xf numFmtId="0" fontId="29" fillId="0" borderId="0" xfId="0" applyFont="1" applyAlignment="1">
      <alignment horizontal="left" vertical="center"/>
    </xf>
    <xf numFmtId="0" fontId="18" fillId="11" borderId="24" xfId="0" applyFont="1" applyFill="1" applyBorder="1" applyAlignment="1">
      <alignment horizontal="center" vertical="center" wrapText="1"/>
    </xf>
    <xf numFmtId="0" fontId="18" fillId="11" borderId="22"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8" fillId="11" borderId="13" xfId="0" applyFont="1" applyFill="1" applyBorder="1" applyAlignment="1">
      <alignment horizontal="center" vertical="center" wrapText="1"/>
    </xf>
    <xf numFmtId="0" fontId="42" fillId="0" borderId="28" xfId="1" applyFont="1" applyBorder="1" applyAlignment="1" applyProtection="1">
      <alignment vertical="center"/>
    </xf>
    <xf numFmtId="0" fontId="42" fillId="0" borderId="49" xfId="0" applyFont="1" applyBorder="1">
      <alignment vertical="center"/>
    </xf>
    <xf numFmtId="0" fontId="42" fillId="0" borderId="43" xfId="0" applyFont="1" applyBorder="1">
      <alignment vertical="center"/>
    </xf>
    <xf numFmtId="0" fontId="18" fillId="11" borderId="24" xfId="0" applyFont="1" applyFill="1" applyBorder="1" applyAlignment="1">
      <alignment horizontal="center" vertical="center"/>
    </xf>
    <xf numFmtId="0" fontId="18" fillId="11" borderId="22" xfId="0" applyFont="1" applyFill="1" applyBorder="1" applyAlignment="1">
      <alignment horizontal="center" vertical="center"/>
    </xf>
    <xf numFmtId="0" fontId="18" fillId="11" borderId="16" xfId="0" applyFont="1" applyFill="1" applyBorder="1" applyAlignment="1">
      <alignment horizontal="center" vertical="center"/>
    </xf>
    <xf numFmtId="0" fontId="18" fillId="11" borderId="21" xfId="0" applyFont="1" applyFill="1" applyBorder="1" applyAlignment="1">
      <alignment horizontal="center" vertical="center"/>
    </xf>
    <xf numFmtId="0" fontId="18" fillId="11" borderId="1" xfId="0" applyFont="1" applyFill="1" applyBorder="1" applyAlignment="1">
      <alignment horizontal="center" vertical="center"/>
    </xf>
    <xf numFmtId="0" fontId="18" fillId="11" borderId="13" xfId="0" applyFont="1" applyFill="1" applyBorder="1" applyAlignment="1">
      <alignment horizontal="center" vertical="center"/>
    </xf>
    <xf numFmtId="0" fontId="23" fillId="11" borderId="9" xfId="0" applyFont="1" applyFill="1" applyBorder="1" applyAlignment="1">
      <alignment horizontal="center" vertical="center"/>
    </xf>
    <xf numFmtId="0" fontId="23" fillId="11" borderId="2" xfId="0" applyFont="1" applyFill="1" applyBorder="1" applyAlignment="1">
      <alignment horizontal="center" vertical="center"/>
    </xf>
    <xf numFmtId="0" fontId="24" fillId="0" borderId="31" xfId="0" applyFont="1" applyBorder="1" applyAlignment="1">
      <alignment horizontal="justify" vertical="center"/>
    </xf>
    <xf numFmtId="0" fontId="18" fillId="0" borderId="32" xfId="0" applyFont="1" applyBorder="1" applyAlignment="1">
      <alignment horizontal="justify" vertical="center"/>
    </xf>
    <xf numFmtId="0" fontId="18" fillId="0" borderId="33" xfId="0" applyFont="1" applyBorder="1" applyAlignment="1">
      <alignment horizontal="justify" vertical="center"/>
    </xf>
    <xf numFmtId="0" fontId="18" fillId="0" borderId="34" xfId="0" applyFont="1" applyBorder="1" applyAlignment="1">
      <alignment horizontal="justify" vertical="center"/>
    </xf>
    <xf numFmtId="0" fontId="24" fillId="0" borderId="20"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18" fillId="0" borderId="16" xfId="0" applyFont="1" applyBorder="1" applyAlignment="1">
      <alignment horizontal="left" vertical="center"/>
    </xf>
    <xf numFmtId="0" fontId="19" fillId="11" borderId="10" xfId="0" applyFont="1" applyFill="1" applyBorder="1" applyAlignment="1">
      <alignment horizontal="center" vertical="center" wrapText="1"/>
    </xf>
    <xf numFmtId="0" fontId="19" fillId="11" borderId="17" xfId="0" applyFont="1" applyFill="1" applyBorder="1" applyAlignment="1">
      <alignment horizontal="center" vertical="center" wrapText="1"/>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27" fillId="4" borderId="39"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3" fillId="11" borderId="24" xfId="0" applyFont="1" applyFill="1" applyBorder="1" applyAlignment="1">
      <alignment horizontal="center" wrapText="1"/>
    </xf>
    <xf numFmtId="0" fontId="23" fillId="11" borderId="22" xfId="0" applyFont="1" applyFill="1" applyBorder="1" applyAlignment="1">
      <alignment horizontal="center" wrapText="1"/>
    </xf>
    <xf numFmtId="0" fontId="23" fillId="11" borderId="16" xfId="0" applyFont="1" applyFill="1" applyBorder="1" applyAlignment="1">
      <alignment horizontal="center" wrapText="1"/>
    </xf>
    <xf numFmtId="0" fontId="23" fillId="11" borderId="21" xfId="0" applyFont="1" applyFill="1" applyBorder="1" applyAlignment="1">
      <alignment horizontal="center" vertical="top" wrapText="1"/>
    </xf>
    <xf numFmtId="0" fontId="23" fillId="11" borderId="1" xfId="0" applyFont="1" applyFill="1" applyBorder="1" applyAlignment="1">
      <alignment horizontal="center" vertical="top" wrapText="1"/>
    </xf>
    <xf numFmtId="0" fontId="23" fillId="11" borderId="13" xfId="0" applyFont="1" applyFill="1" applyBorder="1" applyAlignment="1">
      <alignment horizontal="center" vertical="top" wrapText="1"/>
    </xf>
    <xf numFmtId="0" fontId="23" fillId="11" borderId="23" xfId="0" applyFont="1" applyFill="1" applyBorder="1" applyAlignment="1">
      <alignment horizontal="center" vertical="center"/>
    </xf>
    <xf numFmtId="0" fontId="23" fillId="11" borderId="7" xfId="0" applyFont="1" applyFill="1" applyBorder="1" applyAlignment="1">
      <alignment horizontal="center" vertical="center"/>
    </xf>
    <xf numFmtId="0" fontId="24" fillId="0" borderId="19" xfId="0" applyFont="1" applyBorder="1" applyAlignment="1">
      <alignment horizontal="left" vertical="center"/>
    </xf>
    <xf numFmtId="0" fontId="18" fillId="0" borderId="19" xfId="0" applyFont="1" applyBorder="1" applyAlignment="1">
      <alignment horizontal="left" vertical="center"/>
    </xf>
    <xf numFmtId="0" fontId="29" fillId="0" borderId="0" xfId="0" applyFont="1" applyAlignment="1">
      <alignment horizontal="left" vertical="center" indent="2"/>
    </xf>
    <xf numFmtId="0" fontId="24" fillId="0" borderId="5" xfId="0" quotePrefix="1" applyFont="1" applyBorder="1">
      <alignment vertical="center"/>
    </xf>
    <xf numFmtId="0" fontId="18" fillId="0" borderId="12" xfId="0" applyFont="1" applyBorder="1">
      <alignment vertical="center"/>
    </xf>
    <xf numFmtId="0" fontId="24" fillId="0" borderId="5" xfId="0" quotePrefix="1" applyFont="1" applyBorder="1" applyAlignment="1">
      <alignment horizontal="left" vertical="center"/>
    </xf>
    <xf numFmtId="0" fontId="18" fillId="0" borderId="12" xfId="0" applyFont="1" applyBorder="1" applyAlignment="1">
      <alignment horizontal="left" vertical="center"/>
    </xf>
    <xf numFmtId="0" fontId="33" fillId="3" borderId="24" xfId="0" applyFont="1" applyFill="1" applyBorder="1" applyAlignment="1">
      <alignment horizontal="right" vertical="center"/>
    </xf>
    <xf numFmtId="0" fontId="29" fillId="3" borderId="22" xfId="0" applyFont="1" applyFill="1" applyBorder="1" applyAlignment="1">
      <alignment horizontal="right" vertical="center"/>
    </xf>
    <xf numFmtId="0" fontId="29" fillId="3" borderId="21" xfId="0" applyFont="1" applyFill="1" applyBorder="1" applyAlignment="1">
      <alignment horizontal="right" vertical="center"/>
    </xf>
    <xf numFmtId="0" fontId="29" fillId="3" borderId="1" xfId="0" applyFont="1" applyFill="1" applyBorder="1" applyAlignment="1">
      <alignment horizontal="right" vertical="center"/>
    </xf>
    <xf numFmtId="0" fontId="24" fillId="0" borderId="42" xfId="0" quotePrefix="1" applyFont="1" applyBorder="1" applyAlignment="1">
      <alignment horizontal="left" vertical="center"/>
    </xf>
    <xf numFmtId="0" fontId="24" fillId="0" borderId="43" xfId="0" quotePrefix="1" applyFont="1" applyBorder="1" applyAlignment="1">
      <alignment horizontal="left" vertical="center"/>
    </xf>
    <xf numFmtId="0" fontId="24" fillId="0" borderId="21" xfId="0" applyFont="1" applyBorder="1" applyAlignment="1">
      <alignment horizontal="justify" vertical="center"/>
    </xf>
    <xf numFmtId="0" fontId="18" fillId="0" borderId="1" xfId="0" applyFont="1" applyBorder="1" applyAlignment="1">
      <alignment horizontal="justify" vertical="center"/>
    </xf>
    <xf numFmtId="0" fontId="18" fillId="0" borderId="13" xfId="0" applyFont="1" applyBorder="1" applyAlignment="1">
      <alignment horizontal="justify" vertical="center"/>
    </xf>
    <xf numFmtId="0" fontId="29" fillId="0" borderId="22" xfId="0" applyFont="1" applyBorder="1" applyAlignment="1">
      <alignment horizontal="left" vertical="center" wrapText="1"/>
    </xf>
    <xf numFmtId="0" fontId="29" fillId="0" borderId="0" xfId="0" applyFont="1" applyAlignment="1">
      <alignment horizontal="left" vertical="center" indent="1"/>
    </xf>
    <xf numFmtId="0" fontId="29" fillId="0" borderId="0" xfId="0" applyFont="1" applyAlignment="1">
      <alignment horizontal="left" vertical="center" wrapText="1" indent="1"/>
    </xf>
    <xf numFmtId="56" fontId="24" fillId="0" borderId="1" xfId="0" applyNumberFormat="1" applyFont="1" applyBorder="1" applyAlignment="1">
      <alignment horizontal="left" vertical="center"/>
    </xf>
    <xf numFmtId="0" fontId="18" fillId="0" borderId="1" xfId="0" applyFont="1" applyBorder="1" applyAlignment="1">
      <alignment horizontal="left" vertical="center"/>
    </xf>
    <xf numFmtId="0" fontId="19" fillId="11" borderId="3" xfId="0" applyFont="1" applyFill="1" applyBorder="1" applyAlignment="1">
      <alignment horizontal="justify" vertical="center"/>
    </xf>
    <xf numFmtId="0" fontId="19" fillId="11" borderId="10" xfId="0" applyFont="1" applyFill="1" applyBorder="1" applyAlignment="1">
      <alignment horizontal="justify" vertical="center"/>
    </xf>
    <xf numFmtId="0" fontId="19" fillId="11" borderId="17" xfId="0" applyFont="1" applyFill="1" applyBorder="1" applyAlignment="1">
      <alignment horizontal="justify" vertical="center"/>
    </xf>
    <xf numFmtId="0" fontId="18" fillId="11" borderId="18" xfId="0" applyFont="1" applyFill="1" applyBorder="1" applyAlignment="1">
      <alignment horizontal="center" vertical="center"/>
    </xf>
    <xf numFmtId="0" fontId="18" fillId="11" borderId="19" xfId="0" applyFont="1" applyFill="1" applyBorder="1" applyAlignment="1">
      <alignment horizontal="center" vertical="center"/>
    </xf>
    <xf numFmtId="177" fontId="24" fillId="0" borderId="19" xfId="0" applyNumberFormat="1" applyFont="1" applyBorder="1" applyAlignment="1">
      <alignment horizontal="left" vertical="center" wrapText="1"/>
    </xf>
    <xf numFmtId="177" fontId="18" fillId="0" borderId="19"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18" fillId="0" borderId="14" xfId="0" applyNumberFormat="1" applyFont="1" applyBorder="1" applyAlignment="1">
      <alignment horizontal="left" vertical="center" wrapText="1"/>
    </xf>
    <xf numFmtId="0" fontId="18" fillId="11" borderId="9" xfId="0" applyFont="1" applyFill="1" applyBorder="1" applyAlignment="1">
      <alignment horizontal="center" vertical="center"/>
    </xf>
    <xf numFmtId="0" fontId="18" fillId="11" borderId="2" xfId="0" applyFont="1" applyFill="1" applyBorder="1" applyAlignment="1">
      <alignment horizontal="center" vertical="center"/>
    </xf>
    <xf numFmtId="0" fontId="24"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29" xfId="0" applyFont="1" applyBorder="1" applyAlignment="1">
      <alignment horizontal="justify" vertical="center" wrapText="1"/>
    </xf>
    <xf numFmtId="0" fontId="18" fillId="11" borderId="19" xfId="0" applyFont="1" applyFill="1" applyBorder="1" applyAlignment="1">
      <alignment horizontal="center" vertical="center" wrapText="1"/>
    </xf>
    <xf numFmtId="0" fontId="24" fillId="0" borderId="2" xfId="0" applyFont="1" applyBorder="1" applyAlignment="1">
      <alignment horizontal="center" vertical="center" wrapText="1"/>
    </xf>
    <xf numFmtId="0" fontId="18" fillId="0" borderId="29" xfId="0" applyFont="1" applyBorder="1" applyAlignment="1">
      <alignment horizontal="center" vertical="center" wrapText="1"/>
    </xf>
    <xf numFmtId="0" fontId="24" fillId="11" borderId="19" xfId="0" applyFont="1" applyFill="1" applyBorder="1" applyAlignment="1">
      <alignment horizontal="center" vertical="center"/>
    </xf>
    <xf numFmtId="0" fontId="18" fillId="11" borderId="14" xfId="0" applyFont="1" applyFill="1" applyBorder="1" applyAlignment="1">
      <alignment horizontal="center" vertical="center"/>
    </xf>
    <xf numFmtId="0" fontId="18" fillId="11" borderId="18" xfId="0" applyFont="1" applyFill="1" applyBorder="1" applyAlignment="1">
      <alignment horizontal="center" vertical="center" wrapText="1"/>
    </xf>
    <xf numFmtId="0" fontId="24" fillId="0" borderId="9"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11" borderId="25" xfId="0" applyFont="1" applyFill="1" applyBorder="1" applyAlignment="1">
      <alignment horizontal="center" vertical="center" textRotation="255"/>
    </xf>
    <xf numFmtId="0" fontId="18" fillId="11" borderId="26" xfId="0" applyFont="1" applyFill="1" applyBorder="1" applyAlignment="1">
      <alignment horizontal="center" vertical="center" textRotation="255"/>
    </xf>
    <xf numFmtId="0" fontId="18" fillId="11" borderId="27" xfId="0" applyFont="1" applyFill="1" applyBorder="1" applyAlignment="1">
      <alignment horizontal="center" vertical="center" textRotation="255"/>
    </xf>
    <xf numFmtId="0" fontId="33" fillId="11" borderId="38" xfId="0" applyFont="1" applyFill="1" applyBorder="1" applyAlignment="1">
      <alignment horizontal="center" vertical="center"/>
    </xf>
    <xf numFmtId="0" fontId="29" fillId="11" borderId="1" xfId="0" applyFont="1" applyFill="1" applyBorder="1" applyAlignment="1">
      <alignment horizontal="center" vertical="center"/>
    </xf>
    <xf numFmtId="0" fontId="29" fillId="11" borderId="13" xfId="0" applyFont="1" applyFill="1" applyBorder="1" applyAlignment="1">
      <alignment horizontal="center" vertical="center"/>
    </xf>
    <xf numFmtId="0" fontId="43" fillId="0" borderId="0" xfId="0" applyFont="1" applyAlignment="1">
      <alignment horizontal="center"/>
    </xf>
    <xf numFmtId="0" fontId="17" fillId="0" borderId="0" xfId="0" applyFont="1" applyAlignment="1">
      <alignment horizontal="center"/>
    </xf>
    <xf numFmtId="0" fontId="24" fillId="0" borderId="3" xfId="0" applyFont="1" applyBorder="1">
      <alignment vertical="center"/>
    </xf>
    <xf numFmtId="0" fontId="24" fillId="0" borderId="10" xfId="0" applyFont="1" applyBorder="1">
      <alignment vertical="center"/>
    </xf>
    <xf numFmtId="0" fontId="24" fillId="0" borderId="17" xfId="0" applyFont="1" applyBorder="1">
      <alignment vertical="center"/>
    </xf>
    <xf numFmtId="0" fontId="18" fillId="11" borderId="24" xfId="0" applyFont="1" applyFill="1" applyBorder="1" applyAlignment="1">
      <alignment horizontal="left" vertical="center"/>
    </xf>
    <xf numFmtId="0" fontId="18" fillId="11" borderId="22" xfId="0" applyFont="1" applyFill="1" applyBorder="1" applyAlignment="1">
      <alignment horizontal="left" vertical="center"/>
    </xf>
    <xf numFmtId="0" fontId="18" fillId="11" borderId="16" xfId="0" applyFont="1" applyFill="1" applyBorder="1" applyAlignment="1">
      <alignment horizontal="left" vertical="center"/>
    </xf>
    <xf numFmtId="0" fontId="18" fillId="11" borderId="21" xfId="0" applyFont="1" applyFill="1" applyBorder="1" applyAlignment="1">
      <alignment horizontal="left" vertical="center"/>
    </xf>
    <xf numFmtId="0" fontId="18" fillId="11" borderId="1" xfId="0" applyFont="1" applyFill="1" applyBorder="1" applyAlignment="1">
      <alignment horizontal="left" vertical="center"/>
    </xf>
    <xf numFmtId="0" fontId="18" fillId="11" borderId="13" xfId="0" applyFont="1" applyFill="1" applyBorder="1" applyAlignment="1">
      <alignment horizontal="left" vertical="center"/>
    </xf>
    <xf numFmtId="0" fontId="18" fillId="11" borderId="3"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0" borderId="21"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7" fillId="0" borderId="0" xfId="0" applyFont="1" applyAlignment="1">
      <alignment horizontal="center" vertical="center"/>
    </xf>
    <xf numFmtId="0" fontId="18" fillId="10" borderId="3"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24" fillId="0" borderId="6" xfId="0" quotePrefix="1" applyFont="1" applyBorder="1" applyAlignment="1">
      <alignment horizontal="left" vertical="center"/>
    </xf>
    <xf numFmtId="0" fontId="18" fillId="0" borderId="37" xfId="0" applyFont="1" applyBorder="1" applyAlignment="1">
      <alignment horizontal="left" vertical="center"/>
    </xf>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16" xfId="0" applyFont="1" applyBorder="1">
      <alignment vertical="center"/>
    </xf>
    <xf numFmtId="0" fontId="18" fillId="0" borderId="21" xfId="0" applyFont="1" applyBorder="1">
      <alignment vertical="center"/>
    </xf>
    <xf numFmtId="0" fontId="18" fillId="0" borderId="1" xfId="0" applyFont="1" applyBorder="1">
      <alignment vertical="center"/>
    </xf>
    <xf numFmtId="0" fontId="18" fillId="0" borderId="13" xfId="0" applyFont="1" applyBorder="1">
      <alignment vertical="center"/>
    </xf>
    <xf numFmtId="0" fontId="24" fillId="0" borderId="7" xfId="0" quotePrefix="1" applyFont="1" applyBorder="1">
      <alignment vertical="center"/>
    </xf>
    <xf numFmtId="0" fontId="18" fillId="0" borderId="44" xfId="0" applyFont="1" applyBorder="1">
      <alignment vertical="center"/>
    </xf>
    <xf numFmtId="0" fontId="27" fillId="4" borderId="39" xfId="0" applyFont="1" applyFill="1" applyBorder="1" applyAlignment="1">
      <alignment horizontal="center" vertical="center"/>
    </xf>
    <xf numFmtId="0" fontId="27" fillId="4" borderId="41"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colors>
    <mruColors>
      <color rgb="FFEEDDFF"/>
      <color rgb="FFE4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17"/>
  <sheetViews>
    <sheetView tabSelected="1" zoomScale="110" zoomScaleNormal="96" workbookViewId="0">
      <selection activeCell="B3" sqref="B3:M3"/>
    </sheetView>
  </sheetViews>
  <sheetFormatPr defaultRowHeight="18.75"/>
  <cols>
    <col min="1" max="1" width="3.25" customWidth="1"/>
    <col min="2" max="2" width="5.625" customWidth="1"/>
    <col min="4" max="4" width="12.625" customWidth="1"/>
    <col min="5" max="5" width="13.125" customWidth="1"/>
    <col min="6" max="11" width="8.625" customWidth="1"/>
    <col min="12" max="12" width="9.375" customWidth="1"/>
    <col min="13" max="13" width="8.625" customWidth="1"/>
    <col min="14" max="14" width="2.375" style="32" customWidth="1"/>
    <col min="15" max="15" width="11.875" hidden="1" customWidth="1"/>
    <col min="16" max="21" width="0" hidden="1" customWidth="1"/>
    <col min="22" max="22" width="25.875" hidden="1" customWidth="1"/>
    <col min="23" max="23" width="12.75" hidden="1" customWidth="1"/>
    <col min="24" max="24" width="2.375" customWidth="1"/>
  </cols>
  <sheetData>
    <row r="1" spans="1:46" ht="31.5" customHeight="1">
      <c r="A1" s="60"/>
      <c r="B1" s="214"/>
      <c r="C1" s="215"/>
      <c r="D1" s="215"/>
      <c r="E1" s="215"/>
      <c r="F1" s="215"/>
      <c r="G1" s="215"/>
      <c r="H1" s="215"/>
      <c r="I1" s="215"/>
      <c r="J1" s="215"/>
      <c r="K1" s="215"/>
      <c r="L1" s="215"/>
      <c r="M1" s="215"/>
      <c r="N1"/>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row>
    <row r="2" spans="1:46" ht="26.25" customHeight="1">
      <c r="B2" s="231" t="s">
        <v>194</v>
      </c>
      <c r="C2" s="231"/>
      <c r="D2" s="231"/>
      <c r="E2" s="231"/>
      <c r="F2" s="231"/>
      <c r="G2" s="231"/>
      <c r="H2" s="231"/>
      <c r="I2" s="231"/>
      <c r="J2" s="231"/>
      <c r="K2" s="231"/>
      <c r="L2" s="231"/>
      <c r="M2" s="231"/>
      <c r="N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row>
    <row r="3" spans="1:46" ht="26.25" customHeight="1">
      <c r="A3" s="1"/>
      <c r="B3" s="231"/>
      <c r="C3" s="231"/>
      <c r="D3" s="231"/>
      <c r="E3" s="231"/>
      <c r="F3" s="231"/>
      <c r="G3" s="231"/>
      <c r="H3" s="231"/>
      <c r="I3" s="231"/>
      <c r="J3" s="231"/>
      <c r="K3" s="231"/>
      <c r="L3" s="231"/>
      <c r="M3" s="231"/>
      <c r="N3"/>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ht="26.25" customHeight="1">
      <c r="B4" s="231" t="s">
        <v>59</v>
      </c>
      <c r="C4" s="231"/>
      <c r="D4" s="231"/>
      <c r="E4" s="231"/>
      <c r="F4" s="231"/>
      <c r="G4" s="231"/>
      <c r="H4" s="231"/>
      <c r="I4" s="231"/>
      <c r="J4" s="231"/>
      <c r="K4" s="231"/>
      <c r="L4" s="231"/>
      <c r="M4" s="231"/>
      <c r="N4"/>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row>
    <row r="5" spans="1:46" ht="7.5" customHeight="1">
      <c r="B5" s="1"/>
      <c r="C5" s="1"/>
      <c r="D5" s="1"/>
      <c r="E5" s="1"/>
      <c r="F5" s="1"/>
      <c r="G5" s="1"/>
      <c r="H5" s="1"/>
      <c r="I5" s="1"/>
      <c r="J5" s="1"/>
      <c r="K5" s="1"/>
      <c r="L5" s="1"/>
      <c r="M5" s="1"/>
      <c r="N5"/>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6" ht="19.5" thickBot="1">
      <c r="B6" s="27" t="s">
        <v>200</v>
      </c>
      <c r="C6" s="27"/>
      <c r="D6" s="2"/>
      <c r="E6" s="2"/>
      <c r="F6" s="2"/>
      <c r="G6" s="2"/>
      <c r="H6" s="2"/>
      <c r="I6" s="2"/>
      <c r="J6" s="2" t="s">
        <v>14</v>
      </c>
      <c r="K6" s="182" t="s">
        <v>193</v>
      </c>
      <c r="L6" s="183"/>
      <c r="M6" s="183"/>
      <c r="N6"/>
      <c r="O6" s="32"/>
      <c r="P6" s="32"/>
      <c r="Q6" s="32"/>
      <c r="R6" s="32"/>
      <c r="S6" s="32"/>
      <c r="T6" s="32"/>
      <c r="U6" s="32"/>
      <c r="V6" s="32"/>
      <c r="W6" s="35"/>
      <c r="X6" s="32"/>
      <c r="Y6" s="32"/>
      <c r="Z6" s="32"/>
      <c r="AA6" s="32"/>
      <c r="AB6" s="32"/>
      <c r="AC6" s="32"/>
      <c r="AD6" s="32"/>
      <c r="AE6" s="32"/>
      <c r="AF6" s="32"/>
      <c r="AG6" s="32"/>
      <c r="AH6" s="32"/>
      <c r="AI6" s="32"/>
      <c r="AJ6" s="32"/>
      <c r="AK6" s="32"/>
      <c r="AL6" s="32"/>
      <c r="AM6" s="32"/>
      <c r="AN6" s="32"/>
      <c r="AO6" s="32"/>
      <c r="AP6" s="32"/>
      <c r="AQ6" s="32"/>
      <c r="AR6" s="32"/>
      <c r="AS6" s="32"/>
      <c r="AT6" s="32"/>
    </row>
    <row r="7" spans="1:46" ht="19.5" customHeight="1" thickBot="1">
      <c r="B7" s="184" t="s">
        <v>15</v>
      </c>
      <c r="C7" s="185"/>
      <c r="D7" s="185"/>
      <c r="E7" s="185"/>
      <c r="F7" s="185"/>
      <c r="G7" s="185"/>
      <c r="H7" s="185"/>
      <c r="I7" s="185"/>
      <c r="J7" s="185"/>
      <c r="K7" s="185"/>
      <c r="L7" s="185"/>
      <c r="M7" s="186"/>
      <c r="N7"/>
      <c r="O7" s="32"/>
      <c r="P7" s="32"/>
      <c r="Q7" s="32"/>
      <c r="R7" s="32"/>
      <c r="S7" s="32"/>
      <c r="T7" s="32"/>
      <c r="U7" s="32"/>
      <c r="V7" s="32"/>
      <c r="W7" s="35" t="s">
        <v>42</v>
      </c>
      <c r="X7" s="32"/>
      <c r="Y7" s="32"/>
      <c r="Z7" s="32"/>
      <c r="AA7" s="32"/>
      <c r="AB7" s="32"/>
      <c r="AC7" s="32"/>
      <c r="AD7" s="32"/>
      <c r="AE7" s="32"/>
      <c r="AF7" s="32"/>
      <c r="AG7" s="32"/>
      <c r="AH7" s="32"/>
      <c r="AI7" s="32"/>
      <c r="AJ7" s="32"/>
      <c r="AK7" s="32"/>
      <c r="AL7" s="32"/>
      <c r="AM7" s="32"/>
      <c r="AN7" s="32"/>
      <c r="AO7" s="32"/>
      <c r="AP7" s="32"/>
      <c r="AQ7" s="32"/>
      <c r="AR7" s="32"/>
      <c r="AS7" s="32"/>
      <c r="AT7" s="32"/>
    </row>
    <row r="8" spans="1:46" ht="36" customHeight="1" thickBot="1">
      <c r="B8" s="208" t="s">
        <v>35</v>
      </c>
      <c r="C8" s="102" t="s">
        <v>84</v>
      </c>
      <c r="D8" s="109"/>
      <c r="E8" s="103"/>
      <c r="F8" s="137"/>
      <c r="G8" s="138"/>
      <c r="H8" s="138"/>
      <c r="I8" s="138"/>
      <c r="J8" s="138"/>
      <c r="K8" s="139"/>
      <c r="L8" s="139"/>
      <c r="M8" s="140"/>
      <c r="N8"/>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46" ht="17.25" customHeight="1">
      <c r="B9" s="209"/>
      <c r="C9" s="120" t="s">
        <v>2</v>
      </c>
      <c r="D9" s="121"/>
      <c r="E9" s="122"/>
      <c r="F9" s="204" t="s">
        <v>85</v>
      </c>
      <c r="G9" s="199"/>
      <c r="H9" s="199"/>
      <c r="I9" s="199"/>
      <c r="J9" s="199" t="s">
        <v>98</v>
      </c>
      <c r="K9" s="199"/>
      <c r="L9" s="202" t="s">
        <v>179</v>
      </c>
      <c r="M9" s="203"/>
      <c r="N9"/>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row>
    <row r="10" spans="1:46" ht="33.75" customHeight="1" thickBot="1">
      <c r="B10" s="209"/>
      <c r="C10" s="123"/>
      <c r="D10" s="124"/>
      <c r="E10" s="125"/>
      <c r="F10" s="205"/>
      <c r="G10" s="206"/>
      <c r="H10" s="206"/>
      <c r="I10" s="206"/>
      <c r="J10" s="200"/>
      <c r="K10" s="207"/>
      <c r="L10" s="200"/>
      <c r="M10" s="201"/>
      <c r="N10"/>
      <c r="O10" s="32"/>
      <c r="P10" s="32"/>
      <c r="Q10" s="59"/>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row>
    <row r="11" spans="1:46" ht="30" customHeight="1">
      <c r="B11" s="209"/>
      <c r="C11" s="129" t="s">
        <v>0</v>
      </c>
      <c r="D11" s="130"/>
      <c r="E11" s="131"/>
      <c r="F11" s="187" t="s">
        <v>130</v>
      </c>
      <c r="G11" s="188"/>
      <c r="H11" s="189"/>
      <c r="I11" s="190"/>
      <c r="J11" s="190"/>
      <c r="K11" s="191"/>
      <c r="L11" s="191"/>
      <c r="M11" s="192"/>
      <c r="N11"/>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row>
    <row r="12" spans="1:46" ht="30" customHeight="1" thickBot="1">
      <c r="B12" s="209"/>
      <c r="C12" s="132"/>
      <c r="D12" s="133"/>
      <c r="E12" s="134"/>
      <c r="F12" s="193" t="s">
        <v>174</v>
      </c>
      <c r="G12" s="194"/>
      <c r="H12" s="195"/>
      <c r="I12" s="196"/>
      <c r="J12" s="196"/>
      <c r="K12" s="197"/>
      <c r="L12" s="197"/>
      <c r="M12" s="198"/>
      <c r="N1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row>
    <row r="13" spans="1:46" ht="30" customHeight="1">
      <c r="B13" s="209"/>
      <c r="C13" s="155" t="s">
        <v>3</v>
      </c>
      <c r="D13" s="156"/>
      <c r="E13" s="157"/>
      <c r="F13" s="161" t="s">
        <v>86</v>
      </c>
      <c r="G13" s="162"/>
      <c r="H13" s="163"/>
      <c r="I13" s="164"/>
      <c r="J13" s="72" t="s">
        <v>87</v>
      </c>
      <c r="K13" s="141"/>
      <c r="L13" s="142"/>
      <c r="M13" s="143"/>
      <c r="N13"/>
      <c r="O13" s="32"/>
      <c r="P13" s="32"/>
      <c r="Q13" s="32"/>
      <c r="R13" s="32"/>
      <c r="S13" s="32"/>
      <c r="T13" s="32"/>
      <c r="U13" s="44"/>
      <c r="V13" s="44"/>
      <c r="W13" s="44"/>
      <c r="X13" s="44"/>
      <c r="Y13" s="44" t="s">
        <v>192</v>
      </c>
      <c r="Z13" s="44"/>
      <c r="AA13" s="44"/>
      <c r="AB13" s="32"/>
      <c r="AC13" s="32"/>
      <c r="AD13" s="32"/>
      <c r="AE13" s="32"/>
      <c r="AF13" s="32"/>
      <c r="AG13" s="32"/>
      <c r="AH13" s="32"/>
      <c r="AI13" s="32"/>
      <c r="AJ13" s="32"/>
      <c r="AK13" s="32"/>
      <c r="AL13" s="32"/>
      <c r="AM13" s="32"/>
      <c r="AN13" s="32"/>
      <c r="AO13" s="32"/>
      <c r="AP13" s="32"/>
      <c r="AQ13" s="32"/>
      <c r="AR13" s="32"/>
      <c r="AS13" s="32"/>
      <c r="AT13" s="32"/>
    </row>
    <row r="14" spans="1:46" ht="30" customHeight="1" thickBot="1">
      <c r="B14" s="209"/>
      <c r="C14" s="158" t="s">
        <v>4</v>
      </c>
      <c r="D14" s="159"/>
      <c r="E14" s="160"/>
      <c r="F14" s="135" t="s">
        <v>88</v>
      </c>
      <c r="G14" s="136"/>
      <c r="H14" s="126"/>
      <c r="I14" s="127"/>
      <c r="J14" s="127"/>
      <c r="K14" s="127"/>
      <c r="L14" s="127"/>
      <c r="M14" s="128"/>
      <c r="N14"/>
      <c r="O14" s="32"/>
      <c r="P14" s="32"/>
      <c r="Q14" s="32"/>
      <c r="R14" s="32"/>
      <c r="S14" s="32"/>
      <c r="T14" s="32"/>
      <c r="U14" s="32"/>
      <c r="V14" s="32"/>
      <c r="W14" s="32"/>
      <c r="X14" s="32"/>
      <c r="Y14" s="152" t="s">
        <v>33</v>
      </c>
      <c r="Z14" s="153"/>
      <c r="AA14" s="153"/>
      <c r="AB14" s="154"/>
      <c r="AC14" s="32"/>
      <c r="AD14" s="32"/>
      <c r="AE14" s="32"/>
      <c r="AF14" s="32"/>
      <c r="AG14" s="32"/>
      <c r="AH14" s="32"/>
      <c r="AI14" s="32"/>
      <c r="AJ14" s="32"/>
      <c r="AK14" s="32"/>
      <c r="AL14" s="32"/>
      <c r="AM14" s="32"/>
      <c r="AN14" s="32"/>
      <c r="AO14" s="32"/>
      <c r="AP14" s="32"/>
      <c r="AQ14" s="32"/>
      <c r="AR14" s="32"/>
      <c r="AS14" s="32"/>
      <c r="AT14" s="32"/>
    </row>
    <row r="15" spans="1:46" ht="30" customHeight="1" thickBot="1">
      <c r="B15" s="209"/>
      <c r="C15" s="120" t="s">
        <v>178</v>
      </c>
      <c r="D15" s="121"/>
      <c r="E15" s="122"/>
      <c r="F15" s="73" t="s">
        <v>9</v>
      </c>
      <c r="G15" s="42"/>
      <c r="H15" s="74" t="s">
        <v>54</v>
      </c>
      <c r="I15" s="42"/>
      <c r="J15" s="74" t="s">
        <v>55</v>
      </c>
      <c r="K15" s="42"/>
      <c r="L15" s="75" t="s">
        <v>56</v>
      </c>
      <c r="M15" s="43"/>
      <c r="N15"/>
      <c r="O15" s="32"/>
      <c r="P15" s="32"/>
      <c r="Q15" s="32"/>
      <c r="R15" s="32"/>
      <c r="S15" s="32"/>
      <c r="T15" s="32"/>
      <c r="U15" s="32"/>
      <c r="V15" s="32"/>
      <c r="W15" s="32"/>
      <c r="X15" s="32"/>
      <c r="Y15" s="33" t="str">
        <f>IF(G15="〇","会員",IF(I15="〇","会員",IF(K15="〇","会員",IF(M15="〇","会員",IF(G16="〇","非会員","")))))</f>
        <v/>
      </c>
      <c r="Z15" s="33" t="str">
        <f>IF(G15="〇","公共団体",IF(I15="〇","法人",IF(K15="〇","個人",IF(M15="〇","賛助",IF(G16="〇","非会員","")))))</f>
        <v/>
      </c>
      <c r="AA15" s="33" t="s">
        <v>28</v>
      </c>
      <c r="AB15" s="34">
        <f>COUNTA(G19:H24)</f>
        <v>0</v>
      </c>
      <c r="AC15" s="32"/>
      <c r="AD15" s="32"/>
      <c r="AE15" s="32"/>
      <c r="AF15" s="32"/>
      <c r="AG15" s="32"/>
      <c r="AH15" s="32"/>
      <c r="AI15" s="32"/>
      <c r="AJ15" s="32"/>
      <c r="AK15" s="32"/>
      <c r="AL15" s="32"/>
      <c r="AM15" s="32"/>
      <c r="AN15" s="32"/>
      <c r="AO15" s="32"/>
      <c r="AP15" s="32"/>
      <c r="AQ15" s="32"/>
      <c r="AR15" s="32"/>
      <c r="AS15" s="32"/>
      <c r="AT15" s="32"/>
    </row>
    <row r="16" spans="1:46" ht="30" customHeight="1" thickBot="1">
      <c r="B16" s="210"/>
      <c r="C16" s="232" t="s">
        <v>177</v>
      </c>
      <c r="D16" s="233"/>
      <c r="E16" s="234"/>
      <c r="F16" s="70" t="s">
        <v>89</v>
      </c>
      <c r="G16" s="42"/>
      <c r="H16" s="211" t="s">
        <v>34</v>
      </c>
      <c r="I16" s="212"/>
      <c r="J16" s="212"/>
      <c r="K16" s="212"/>
      <c r="L16" s="212"/>
      <c r="M16" s="213"/>
      <c r="N16"/>
      <c r="O16" s="5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row>
    <row r="17" spans="2:46" ht="19.5" customHeight="1" thickBot="1">
      <c r="B17" s="184" t="s">
        <v>5</v>
      </c>
      <c r="C17" s="185"/>
      <c r="D17" s="185"/>
      <c r="E17" s="185"/>
      <c r="F17" s="185"/>
      <c r="G17" s="185"/>
      <c r="H17" s="185"/>
      <c r="I17" s="185"/>
      <c r="J17" s="185"/>
      <c r="K17" s="185"/>
      <c r="L17" s="185"/>
      <c r="M17" s="186"/>
      <c r="N17"/>
      <c r="O17" s="32" t="s">
        <v>61</v>
      </c>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row>
    <row r="18" spans="2:46" ht="27.75" customHeight="1" thickBot="1">
      <c r="B18" s="102" t="s">
        <v>90</v>
      </c>
      <c r="C18" s="109"/>
      <c r="D18" s="103"/>
      <c r="E18" s="102" t="s">
        <v>91</v>
      </c>
      <c r="F18" s="103"/>
      <c r="G18" s="102" t="s">
        <v>92</v>
      </c>
      <c r="H18" s="109"/>
      <c r="I18" s="109"/>
      <c r="J18" s="98" t="s">
        <v>175</v>
      </c>
      <c r="K18" s="99"/>
      <c r="L18" s="99"/>
      <c r="M18" s="83" t="s">
        <v>197</v>
      </c>
      <c r="N18"/>
      <c r="O18" s="33" t="s">
        <v>1</v>
      </c>
      <c r="P18" s="95" t="s">
        <v>77</v>
      </c>
      <c r="Q18" s="96"/>
      <c r="R18" s="96"/>
      <c r="S18" s="97"/>
      <c r="T18" s="89" t="s">
        <v>81</v>
      </c>
      <c r="U18" s="90"/>
      <c r="V18" s="91"/>
      <c r="W18" s="33" t="s">
        <v>62</v>
      </c>
      <c r="X18" s="32"/>
      <c r="Y18" s="32"/>
      <c r="Z18" s="32"/>
      <c r="AA18" s="32"/>
      <c r="AB18" s="32"/>
      <c r="AC18" s="32"/>
      <c r="AD18" s="32"/>
      <c r="AE18" s="32"/>
      <c r="AF18" s="32"/>
      <c r="AG18" s="32"/>
      <c r="AH18" s="32"/>
      <c r="AI18" s="32"/>
      <c r="AJ18" s="32"/>
      <c r="AK18" s="32"/>
      <c r="AL18" s="32"/>
      <c r="AM18" s="32"/>
      <c r="AN18" s="32"/>
      <c r="AO18" s="32"/>
      <c r="AP18" s="32"/>
      <c r="AQ18" s="32"/>
      <c r="AR18" s="32"/>
      <c r="AS18" s="32"/>
      <c r="AT18" s="32"/>
    </row>
    <row r="19" spans="2:46" ht="24.95" customHeight="1">
      <c r="B19" s="76">
        <v>1</v>
      </c>
      <c r="C19" s="243"/>
      <c r="D19" s="244"/>
      <c r="E19" s="104"/>
      <c r="F19" s="105"/>
      <c r="G19" s="100"/>
      <c r="H19" s="101"/>
      <c r="I19" s="101"/>
      <c r="J19" s="100"/>
      <c r="K19" s="101"/>
      <c r="L19" s="101"/>
      <c r="M19" s="82"/>
      <c r="N19"/>
      <c r="O19" s="34"/>
      <c r="P19" s="92"/>
      <c r="Q19" s="93"/>
      <c r="R19" s="93"/>
      <c r="S19" s="94"/>
      <c r="T19" s="92"/>
      <c r="U19" s="93"/>
      <c r="V19" s="94"/>
      <c r="W19" s="33">
        <f t="shared" ref="W19:W24" si="0">G19</f>
        <v>0</v>
      </c>
      <c r="X19" s="32"/>
      <c r="Y19" s="32"/>
      <c r="Z19" s="32"/>
      <c r="AA19" s="32"/>
      <c r="AB19" s="32"/>
      <c r="AC19" s="32"/>
      <c r="AD19" s="32"/>
      <c r="AE19" s="32"/>
      <c r="AF19" s="32"/>
      <c r="AG19" s="32"/>
      <c r="AH19" s="32"/>
      <c r="AI19" s="32"/>
      <c r="AJ19" s="32"/>
      <c r="AK19" s="32"/>
      <c r="AL19" s="32"/>
      <c r="AM19" s="32"/>
      <c r="AN19" s="32"/>
      <c r="AO19" s="32"/>
      <c r="AP19" s="32"/>
      <c r="AQ19" s="32"/>
      <c r="AR19" s="32"/>
      <c r="AS19" s="32"/>
      <c r="AT19" s="32"/>
    </row>
    <row r="20" spans="2:46" ht="24.95" customHeight="1">
      <c r="B20" s="77">
        <v>2</v>
      </c>
      <c r="C20" s="166"/>
      <c r="D20" s="167"/>
      <c r="E20" s="86"/>
      <c r="F20" s="106"/>
      <c r="G20" s="110"/>
      <c r="H20" s="111"/>
      <c r="I20" s="111"/>
      <c r="J20" s="86"/>
      <c r="K20" s="87"/>
      <c r="L20" s="87"/>
      <c r="M20" s="84"/>
      <c r="N20"/>
      <c r="O20" s="34"/>
      <c r="P20" s="92"/>
      <c r="Q20" s="93"/>
      <c r="R20" s="93"/>
      <c r="S20" s="94"/>
      <c r="T20" s="92"/>
      <c r="U20" s="93"/>
      <c r="V20" s="94"/>
      <c r="W20" s="33">
        <f t="shared" si="0"/>
        <v>0</v>
      </c>
      <c r="X20" s="32"/>
      <c r="Y20" s="32"/>
      <c r="Z20" s="32"/>
      <c r="AA20" s="32"/>
      <c r="AB20" s="32"/>
      <c r="AC20" s="32"/>
      <c r="AD20" s="32"/>
      <c r="AE20" s="32"/>
      <c r="AF20" s="32"/>
      <c r="AG20" s="32"/>
      <c r="AH20" s="32"/>
      <c r="AI20" s="32"/>
      <c r="AJ20" s="32"/>
      <c r="AK20" s="32"/>
      <c r="AL20" s="32"/>
      <c r="AM20" s="32"/>
      <c r="AN20" s="32"/>
      <c r="AO20" s="32"/>
      <c r="AP20" s="32"/>
      <c r="AQ20" s="32"/>
      <c r="AR20" s="32"/>
      <c r="AS20" s="32"/>
      <c r="AT20" s="32"/>
    </row>
    <row r="21" spans="2:46" ht="24.95" customHeight="1">
      <c r="B21" s="77">
        <v>3</v>
      </c>
      <c r="C21" s="168"/>
      <c r="D21" s="169"/>
      <c r="E21" s="107"/>
      <c r="F21" s="108"/>
      <c r="G21" s="110"/>
      <c r="H21" s="111"/>
      <c r="I21" s="111"/>
      <c r="J21" s="86"/>
      <c r="K21" s="87"/>
      <c r="L21" s="87"/>
      <c r="M21" s="84"/>
      <c r="N21"/>
      <c r="O21" s="34"/>
      <c r="P21" s="92"/>
      <c r="Q21" s="93"/>
      <c r="R21" s="93"/>
      <c r="S21" s="94"/>
      <c r="T21" s="92"/>
      <c r="U21" s="93"/>
      <c r="V21" s="94"/>
      <c r="W21" s="33">
        <f t="shared" si="0"/>
        <v>0</v>
      </c>
      <c r="X21" s="32"/>
      <c r="Y21" s="32"/>
      <c r="Z21" s="32"/>
      <c r="AA21" s="32"/>
      <c r="AB21" s="32"/>
      <c r="AC21" s="32"/>
      <c r="AD21" s="32"/>
      <c r="AE21" s="32"/>
      <c r="AF21" s="32"/>
      <c r="AG21" s="32"/>
      <c r="AH21" s="32"/>
      <c r="AI21" s="32"/>
      <c r="AJ21" s="32"/>
      <c r="AK21" s="32"/>
      <c r="AL21" s="32"/>
      <c r="AM21" s="32"/>
      <c r="AN21" s="32"/>
      <c r="AO21" s="32"/>
      <c r="AP21" s="32"/>
      <c r="AQ21" s="32"/>
      <c r="AR21" s="32"/>
      <c r="AS21" s="32"/>
      <c r="AT21" s="32"/>
    </row>
    <row r="22" spans="2:46" ht="24.95" customHeight="1">
      <c r="B22" s="77">
        <v>4</v>
      </c>
      <c r="C22" s="168"/>
      <c r="D22" s="169"/>
      <c r="E22" s="107"/>
      <c r="F22" s="108"/>
      <c r="G22" s="110"/>
      <c r="H22" s="111"/>
      <c r="I22" s="111"/>
      <c r="J22" s="86"/>
      <c r="K22" s="87"/>
      <c r="L22" s="87"/>
      <c r="M22" s="84"/>
      <c r="N22"/>
      <c r="O22" s="34"/>
      <c r="P22" s="92"/>
      <c r="Q22" s="93"/>
      <c r="R22" s="93"/>
      <c r="S22" s="94"/>
      <c r="T22" s="92"/>
      <c r="U22" s="93"/>
      <c r="V22" s="94"/>
      <c r="W22" s="33">
        <f t="shared" si="0"/>
        <v>0</v>
      </c>
      <c r="X22" s="32"/>
      <c r="Y22" s="32"/>
      <c r="Z22" s="32"/>
      <c r="AA22" s="32"/>
      <c r="AB22" s="32"/>
      <c r="AC22" s="32"/>
      <c r="AD22" s="32"/>
      <c r="AE22" s="32"/>
      <c r="AF22" s="32"/>
      <c r="AG22" s="32"/>
      <c r="AH22" s="32"/>
      <c r="AI22" s="32"/>
      <c r="AJ22" s="32"/>
      <c r="AK22" s="32"/>
      <c r="AL22" s="32"/>
      <c r="AM22" s="32"/>
      <c r="AN22" s="32"/>
      <c r="AO22" s="32"/>
      <c r="AP22" s="32"/>
      <c r="AQ22" s="32"/>
      <c r="AR22" s="32"/>
      <c r="AS22" s="32"/>
      <c r="AT22" s="32"/>
    </row>
    <row r="23" spans="2:46" ht="24.95" customHeight="1">
      <c r="B23" s="77">
        <v>5</v>
      </c>
      <c r="C23" s="168"/>
      <c r="D23" s="169"/>
      <c r="E23" s="107"/>
      <c r="F23" s="108"/>
      <c r="G23" s="110"/>
      <c r="H23" s="111"/>
      <c r="I23" s="111"/>
      <c r="J23" s="86"/>
      <c r="K23" s="87"/>
      <c r="L23" s="87"/>
      <c r="M23" s="84"/>
      <c r="N23"/>
      <c r="O23" s="34"/>
      <c r="P23" s="92"/>
      <c r="Q23" s="93"/>
      <c r="R23" s="93"/>
      <c r="S23" s="94"/>
      <c r="T23" s="92"/>
      <c r="U23" s="93"/>
      <c r="V23" s="94"/>
      <c r="W23" s="33">
        <f t="shared" si="0"/>
        <v>0</v>
      </c>
      <c r="X23" s="32"/>
      <c r="Y23" s="32"/>
      <c r="Z23" s="32"/>
      <c r="AA23" s="32"/>
      <c r="AB23" s="32"/>
      <c r="AC23" s="32"/>
      <c r="AD23" s="32"/>
      <c r="AE23" s="32"/>
      <c r="AF23" s="32"/>
      <c r="AG23" s="32"/>
      <c r="AH23" s="32"/>
      <c r="AI23" s="32"/>
      <c r="AJ23" s="32"/>
      <c r="AK23" s="32"/>
      <c r="AL23" s="32"/>
      <c r="AM23" s="32"/>
      <c r="AN23" s="32"/>
      <c r="AO23" s="32"/>
      <c r="AP23" s="32"/>
      <c r="AQ23" s="32"/>
      <c r="AR23" s="32"/>
      <c r="AS23" s="32"/>
      <c r="AT23" s="32"/>
    </row>
    <row r="24" spans="2:46" ht="24.95" customHeight="1" thickBot="1">
      <c r="B24" s="78">
        <v>6</v>
      </c>
      <c r="C24" s="235"/>
      <c r="D24" s="236"/>
      <c r="E24" s="174"/>
      <c r="F24" s="175"/>
      <c r="G24" s="112"/>
      <c r="H24" s="113"/>
      <c r="I24" s="113"/>
      <c r="J24" s="114"/>
      <c r="K24" s="115"/>
      <c r="L24" s="115"/>
      <c r="M24" s="85"/>
      <c r="N24"/>
      <c r="O24" s="34"/>
      <c r="P24" s="92"/>
      <c r="Q24" s="93"/>
      <c r="R24" s="93"/>
      <c r="S24" s="94"/>
      <c r="T24" s="92"/>
      <c r="U24" s="93"/>
      <c r="V24" s="94"/>
      <c r="W24" s="33">
        <f t="shared" si="0"/>
        <v>0</v>
      </c>
      <c r="X24" s="32"/>
      <c r="Y24" s="32"/>
      <c r="Z24" s="32"/>
      <c r="AA24" s="32"/>
      <c r="AB24" s="32"/>
      <c r="AC24" s="32"/>
      <c r="AD24" s="32"/>
      <c r="AE24" s="32"/>
      <c r="AF24" s="32"/>
      <c r="AG24" s="32"/>
      <c r="AH24" s="32"/>
      <c r="AI24" s="32"/>
      <c r="AJ24" s="32"/>
      <c r="AK24" s="32"/>
      <c r="AL24" s="32"/>
      <c r="AM24" s="32"/>
      <c r="AN24" s="32"/>
      <c r="AO24" s="32"/>
      <c r="AP24" s="32"/>
      <c r="AQ24" s="32"/>
      <c r="AR24" s="32"/>
      <c r="AS24" s="32"/>
      <c r="AT24" s="32"/>
    </row>
    <row r="25" spans="2:46" ht="21.95" hidden="1" customHeight="1" thickBot="1">
      <c r="B25" s="237" t="s">
        <v>13</v>
      </c>
      <c r="C25" s="238"/>
      <c r="D25" s="239"/>
      <c r="E25" s="46"/>
      <c r="F25" s="28" t="s">
        <v>11</v>
      </c>
      <c r="G25" s="3" t="s">
        <v>12</v>
      </c>
      <c r="H25" s="170" t="s">
        <v>37</v>
      </c>
      <c r="I25" s="171"/>
      <c r="J25" s="171"/>
      <c r="K25" s="171"/>
      <c r="L25" s="171"/>
      <c r="M25" s="31"/>
      <c r="N25"/>
      <c r="O25" s="32"/>
      <c r="P25" s="32"/>
      <c r="Q25" s="32"/>
      <c r="R25" s="32"/>
      <c r="S25" s="32"/>
      <c r="T25" s="32"/>
      <c r="U25" s="32"/>
      <c r="V25" s="32"/>
      <c r="W25" s="35"/>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2:46" ht="21.95" hidden="1" customHeight="1" thickBot="1">
      <c r="B26" s="240"/>
      <c r="C26" s="241"/>
      <c r="D26" s="242"/>
      <c r="E26" s="45"/>
      <c r="F26" s="28"/>
      <c r="G26" s="3"/>
      <c r="H26" s="172"/>
      <c r="I26" s="173"/>
      <c r="J26" s="173"/>
      <c r="K26" s="173"/>
      <c r="L26" s="173"/>
      <c r="M26" s="30"/>
      <c r="N26"/>
      <c r="O26" s="32"/>
      <c r="P26" s="32"/>
      <c r="Q26" s="32"/>
      <c r="R26" s="32"/>
      <c r="S26" s="32"/>
      <c r="T26" s="32"/>
      <c r="U26" s="32"/>
      <c r="V26" s="32"/>
      <c r="W26" s="35"/>
      <c r="X26" s="32"/>
      <c r="Y26" s="32"/>
      <c r="Z26" s="32"/>
      <c r="AA26" s="32"/>
      <c r="AB26" s="32"/>
      <c r="AC26" s="32"/>
      <c r="AD26" s="32"/>
      <c r="AE26" s="32"/>
      <c r="AF26" s="32"/>
      <c r="AG26" s="32"/>
      <c r="AH26" s="32"/>
      <c r="AI26" s="32"/>
      <c r="AJ26" s="32"/>
      <c r="AK26" s="32"/>
      <c r="AL26" s="32"/>
      <c r="AM26" s="32"/>
      <c r="AN26" s="32"/>
      <c r="AO26" s="32"/>
      <c r="AP26" s="32"/>
      <c r="AQ26" s="32"/>
      <c r="AR26" s="32"/>
      <c r="AS26" s="32"/>
      <c r="AT26" s="32"/>
    </row>
    <row r="27" spans="2:46" ht="21.95" customHeight="1" thickBot="1">
      <c r="B27" s="79" t="s">
        <v>95</v>
      </c>
      <c r="C27" s="80"/>
      <c r="D27" s="81" t="s">
        <v>96</v>
      </c>
      <c r="E27" s="216"/>
      <c r="F27" s="217"/>
      <c r="G27" s="217"/>
      <c r="H27" s="217"/>
      <c r="I27" s="217"/>
      <c r="J27" s="217"/>
      <c r="K27" s="217"/>
      <c r="L27" s="217"/>
      <c r="M27" s="218"/>
      <c r="N27"/>
      <c r="O27" s="32"/>
      <c r="P27" s="58" t="s">
        <v>78</v>
      </c>
      <c r="Q27" s="58"/>
      <c r="R27" s="58"/>
      <c r="S27" s="58"/>
      <c r="T27" s="58"/>
      <c r="U27" s="58"/>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row>
    <row r="28" spans="2:46" ht="21.95" customHeight="1" thickBot="1">
      <c r="B28" s="219" t="s">
        <v>93</v>
      </c>
      <c r="C28" s="220"/>
      <c r="D28" s="221"/>
      <c r="E28" s="225" t="s">
        <v>198</v>
      </c>
      <c r="F28" s="226"/>
      <c r="G28" s="227"/>
      <c r="H28" s="147" t="s">
        <v>10</v>
      </c>
      <c r="I28" s="147"/>
      <c r="J28" s="147"/>
      <c r="K28" s="147"/>
      <c r="L28" s="147"/>
      <c r="M28" s="148"/>
      <c r="N28"/>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row>
    <row r="29" spans="2:46" ht="21.95" customHeight="1" thickBot="1">
      <c r="B29" s="222"/>
      <c r="C29" s="223"/>
      <c r="D29" s="224"/>
      <c r="E29" s="228"/>
      <c r="F29" s="229"/>
      <c r="G29" s="230"/>
      <c r="H29" s="149"/>
      <c r="I29" s="150"/>
      <c r="J29" s="150"/>
      <c r="K29" s="150"/>
      <c r="L29" s="150"/>
      <c r="M29" s="151"/>
      <c r="N29"/>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row>
    <row r="30" spans="2:46" ht="30" customHeight="1">
      <c r="B30" s="144" t="s">
        <v>94</v>
      </c>
      <c r="C30" s="145"/>
      <c r="D30" s="145"/>
      <c r="E30" s="145"/>
      <c r="F30" s="145"/>
      <c r="G30" s="145"/>
      <c r="H30" s="145"/>
      <c r="I30" s="145"/>
      <c r="J30" s="145"/>
      <c r="K30" s="145"/>
      <c r="L30" s="145"/>
      <c r="M30" s="146"/>
      <c r="N30"/>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row>
    <row r="31" spans="2:46" ht="42.75" customHeight="1" thickBot="1">
      <c r="B31" s="176"/>
      <c r="C31" s="177"/>
      <c r="D31" s="177"/>
      <c r="E31" s="177"/>
      <c r="F31" s="177"/>
      <c r="G31" s="177"/>
      <c r="H31" s="177"/>
      <c r="I31" s="177"/>
      <c r="J31" s="177"/>
      <c r="K31" s="177"/>
      <c r="L31" s="177"/>
      <c r="M31" s="178"/>
      <c r="N31"/>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row>
    <row r="32" spans="2:46" ht="29.25" customHeight="1">
      <c r="B32" s="179" t="s">
        <v>97</v>
      </c>
      <c r="C32" s="179"/>
      <c r="D32" s="179"/>
      <c r="E32" s="179"/>
      <c r="F32" s="179"/>
      <c r="G32" s="179"/>
      <c r="H32" s="179"/>
      <c r="I32" s="179"/>
      <c r="J32" s="179"/>
      <c r="K32" s="179"/>
      <c r="L32" s="179"/>
      <c r="M32" s="179"/>
      <c r="N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row>
    <row r="33" spans="2:46" ht="11.25" customHeight="1">
      <c r="B33" s="71"/>
      <c r="C33" s="71"/>
      <c r="D33" s="71"/>
      <c r="E33" s="71"/>
      <c r="F33" s="71"/>
      <c r="G33" s="71"/>
      <c r="H33" s="71"/>
      <c r="I33" s="71"/>
      <c r="J33" s="71"/>
      <c r="K33" s="71"/>
      <c r="L33" s="71"/>
      <c r="M33" s="71"/>
      <c r="N33"/>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row>
    <row r="34" spans="2:46" ht="15.95" customHeight="1">
      <c r="B34" s="119" t="s">
        <v>190</v>
      </c>
      <c r="C34" s="119"/>
      <c r="D34" s="119"/>
      <c r="E34" s="119"/>
      <c r="F34" s="119"/>
      <c r="G34" s="119"/>
      <c r="H34" s="119"/>
      <c r="I34" s="119"/>
      <c r="J34" s="119"/>
      <c r="K34" s="119"/>
      <c r="L34" s="119"/>
      <c r="M34" s="119"/>
      <c r="N34"/>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row>
    <row r="35" spans="2:46" ht="27" customHeight="1">
      <c r="B35" s="88" t="s">
        <v>30</v>
      </c>
      <c r="C35" s="88"/>
      <c r="D35" s="88"/>
      <c r="E35" s="88"/>
      <c r="F35" s="88"/>
      <c r="G35" s="88"/>
      <c r="H35" s="88"/>
      <c r="I35" s="88"/>
      <c r="J35" s="88"/>
      <c r="K35" s="88"/>
      <c r="L35" s="88"/>
      <c r="M35" s="88"/>
      <c r="N35"/>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row>
    <row r="36" spans="2:46" ht="27.75" customHeight="1">
      <c r="B36" s="181" t="s">
        <v>27</v>
      </c>
      <c r="C36" s="181"/>
      <c r="D36" s="181"/>
      <c r="E36" s="181"/>
      <c r="F36" s="181"/>
      <c r="G36" s="181"/>
      <c r="H36" s="181"/>
      <c r="I36" s="181"/>
      <c r="J36" s="181"/>
      <c r="K36" s="181"/>
      <c r="L36" s="181"/>
      <c r="M36" s="181"/>
      <c r="N36"/>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row>
    <row r="37" spans="2:46" ht="15.95" customHeight="1">
      <c r="B37" s="119" t="s">
        <v>6</v>
      </c>
      <c r="C37" s="119"/>
      <c r="D37" s="119"/>
      <c r="E37" s="119"/>
      <c r="F37" s="119"/>
      <c r="G37" s="119"/>
      <c r="H37" s="119"/>
      <c r="I37" s="119"/>
      <c r="J37" s="119"/>
      <c r="K37" s="119"/>
      <c r="L37" s="119"/>
      <c r="M37" s="119"/>
      <c r="N37"/>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row>
    <row r="38" spans="2:46" ht="15.95" customHeight="1">
      <c r="B38" s="180" t="s">
        <v>58</v>
      </c>
      <c r="C38" s="180"/>
      <c r="D38" s="180"/>
      <c r="E38" s="180"/>
      <c r="F38" s="180"/>
      <c r="G38" s="180"/>
      <c r="H38" s="180"/>
      <c r="I38" s="180"/>
      <c r="J38" s="180"/>
      <c r="K38" s="180"/>
      <c r="L38" s="180"/>
      <c r="M38" s="180"/>
      <c r="N38"/>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row>
    <row r="39" spans="2:46" ht="15.95" customHeight="1">
      <c r="B39" s="165" t="s">
        <v>7</v>
      </c>
      <c r="C39" s="165"/>
      <c r="D39" s="165"/>
      <c r="E39" s="165"/>
      <c r="F39" s="165"/>
      <c r="G39" s="165"/>
      <c r="H39" s="165"/>
      <c r="I39" s="165"/>
      <c r="J39" s="165"/>
      <c r="K39" s="165"/>
      <c r="L39" s="165"/>
      <c r="M39" s="165"/>
      <c r="N39"/>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row>
    <row r="40" spans="2:46" ht="15.95" customHeight="1">
      <c r="B40" s="119" t="s">
        <v>29</v>
      </c>
      <c r="C40" s="119"/>
      <c r="D40" s="119"/>
      <c r="E40" s="119"/>
      <c r="F40" s="119"/>
      <c r="G40" s="119"/>
      <c r="H40" s="119"/>
      <c r="I40" s="119"/>
      <c r="J40" s="119"/>
      <c r="K40" s="119"/>
      <c r="L40" s="119"/>
      <c r="M40" s="119"/>
      <c r="N40"/>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row>
    <row r="41" spans="2:46" ht="15.95" customHeight="1">
      <c r="B41" s="117" t="s">
        <v>31</v>
      </c>
      <c r="C41" s="117"/>
      <c r="D41" s="117"/>
      <c r="E41" s="117"/>
      <c r="F41" s="117"/>
      <c r="G41" s="117"/>
      <c r="H41" s="117"/>
      <c r="I41" s="117"/>
      <c r="J41" s="117"/>
      <c r="K41" s="117"/>
      <c r="L41" s="117"/>
      <c r="M41" s="117"/>
      <c r="N41"/>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row>
    <row r="42" spans="2:46" ht="15.95" customHeight="1">
      <c r="B42" s="117" t="s">
        <v>32</v>
      </c>
      <c r="C42" s="117"/>
      <c r="D42" s="117"/>
      <c r="E42" s="117"/>
      <c r="F42" s="117"/>
      <c r="G42" s="117"/>
      <c r="H42" s="117"/>
      <c r="I42" s="117"/>
      <c r="J42" s="117"/>
      <c r="K42" s="117"/>
      <c r="L42" s="117"/>
      <c r="M42" s="117"/>
      <c r="N4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row>
    <row r="43" spans="2:46" ht="15.95" customHeight="1">
      <c r="B43" s="118" t="s">
        <v>43</v>
      </c>
      <c r="C43" s="118"/>
      <c r="D43" s="118"/>
      <c r="E43" s="118"/>
      <c r="F43" s="118"/>
      <c r="G43" s="118"/>
      <c r="H43" s="118"/>
      <c r="I43" s="118"/>
      <c r="J43" s="118"/>
      <c r="K43" s="118"/>
      <c r="L43" s="118"/>
      <c r="M43" s="118"/>
      <c r="N43"/>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row>
    <row r="44" spans="2:46" ht="15.95" customHeight="1">
      <c r="B44" s="118" t="s">
        <v>8</v>
      </c>
      <c r="C44" s="118"/>
      <c r="D44" s="118"/>
      <c r="E44" s="118"/>
      <c r="F44" s="118"/>
      <c r="G44" s="118"/>
      <c r="H44" s="118"/>
      <c r="I44" s="118"/>
      <c r="J44" s="118"/>
      <c r="K44" s="118"/>
      <c r="L44" s="118"/>
      <c r="M44" s="118"/>
      <c r="N44"/>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row>
    <row r="45" spans="2:46" ht="15.95" customHeight="1">
      <c r="B45" s="119" t="s">
        <v>196</v>
      </c>
      <c r="C45" s="119"/>
      <c r="D45" s="119"/>
      <c r="E45" s="119"/>
      <c r="F45" s="119"/>
      <c r="G45" s="119"/>
      <c r="H45" s="119"/>
      <c r="I45" s="119"/>
      <c r="J45" s="119"/>
      <c r="K45" s="119"/>
      <c r="L45" s="119"/>
      <c r="M45" s="119"/>
      <c r="N45"/>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row>
    <row r="46" spans="2:46" ht="15.95" customHeight="1">
      <c r="B46" s="119" t="s">
        <v>46</v>
      </c>
      <c r="C46" s="119"/>
      <c r="D46" s="119"/>
      <c r="E46" s="119"/>
      <c r="F46" s="119"/>
      <c r="G46" s="119"/>
      <c r="H46" s="119"/>
      <c r="I46" s="119"/>
      <c r="J46" s="119"/>
      <c r="K46" s="119"/>
      <c r="L46" s="119"/>
      <c r="M46" s="119"/>
      <c r="N46"/>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row>
    <row r="47" spans="2:46" ht="15.95" customHeight="1">
      <c r="B47" s="116" t="s">
        <v>195</v>
      </c>
      <c r="C47" s="116"/>
      <c r="D47" s="116"/>
      <c r="E47" s="116"/>
      <c r="F47" s="116"/>
      <c r="G47" s="116"/>
      <c r="H47" s="116"/>
      <c r="I47" s="116"/>
      <c r="J47" s="116"/>
      <c r="K47" s="116"/>
      <c r="L47" s="116"/>
      <c r="M47" s="116"/>
      <c r="N47"/>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row>
    <row r="48" spans="2:46">
      <c r="N48"/>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row>
    <row r="49" spans="1:46">
      <c r="B49" s="63"/>
      <c r="N49"/>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row>
    <row r="50" spans="1:46" ht="30.75" customHeight="1">
      <c r="B50" s="64"/>
      <c r="C50" s="64"/>
      <c r="D50" s="64"/>
      <c r="E50" s="64"/>
      <c r="F50" s="64"/>
      <c r="G50" s="64"/>
      <c r="H50" s="64"/>
      <c r="I50" s="64"/>
      <c r="J50" s="64"/>
      <c r="K50" s="64"/>
      <c r="L50" s="64"/>
      <c r="M50" s="64"/>
      <c r="N50"/>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ht="18.75" customHeight="1">
      <c r="B51" s="64"/>
      <c r="C51" s="64"/>
      <c r="D51" s="64"/>
      <c r="E51" s="64"/>
      <c r="F51" s="64"/>
      <c r="G51" s="64"/>
      <c r="H51" s="64"/>
      <c r="I51" s="64"/>
      <c r="J51" s="64"/>
      <c r="K51" s="64"/>
      <c r="L51" s="64"/>
      <c r="M51" s="64"/>
      <c r="N51"/>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row>
    <row r="52" spans="1:46">
      <c r="A52" s="32"/>
      <c r="B52" s="32"/>
      <c r="C52" s="32"/>
      <c r="D52" s="32"/>
      <c r="E52" s="32"/>
      <c r="F52" s="32"/>
      <c r="G52" s="32"/>
      <c r="H52" s="32"/>
      <c r="I52" s="32"/>
      <c r="J52" s="32"/>
      <c r="K52" s="32"/>
      <c r="L52" s="32"/>
      <c r="M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row>
    <row r="53" spans="1:46">
      <c r="A53" s="32"/>
      <c r="B53" s="32"/>
      <c r="C53" s="32"/>
      <c r="D53" s="32"/>
      <c r="E53" s="32"/>
      <c r="F53" s="32"/>
      <c r="G53" s="32"/>
      <c r="H53" s="32"/>
      <c r="I53" s="32"/>
      <c r="J53" s="32"/>
      <c r="K53" s="32"/>
      <c r="L53" s="32"/>
      <c r="M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row>
    <row r="54" spans="1:46">
      <c r="A54" s="32"/>
      <c r="B54" s="32"/>
      <c r="C54" s="32"/>
      <c r="D54" s="32"/>
      <c r="E54" s="32"/>
      <c r="F54" s="32"/>
      <c r="G54" s="32"/>
      <c r="H54" s="32"/>
      <c r="I54" s="32"/>
      <c r="J54" s="32"/>
      <c r="K54" s="32"/>
      <c r="L54" s="32"/>
      <c r="M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row>
    <row r="55" spans="1:46">
      <c r="A55" s="32"/>
      <c r="B55" s="32"/>
      <c r="C55" s="32"/>
      <c r="D55" s="32"/>
      <c r="E55" s="32"/>
      <c r="F55" s="32"/>
      <c r="G55" s="32"/>
      <c r="H55" s="32"/>
      <c r="I55" s="32"/>
      <c r="J55" s="32"/>
      <c r="K55" s="32"/>
      <c r="L55" s="32"/>
      <c r="M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row>
    <row r="56" spans="1:46">
      <c r="A56" s="32"/>
      <c r="B56" s="32"/>
      <c r="C56" s="32"/>
      <c r="D56" s="32"/>
      <c r="E56" s="32"/>
      <c r="F56" s="32"/>
      <c r="G56" s="32"/>
      <c r="H56" s="32"/>
      <c r="I56" s="32"/>
      <c r="J56" s="32"/>
      <c r="K56" s="32"/>
      <c r="L56" s="32"/>
      <c r="M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row>
    <row r="57" spans="1:46">
      <c r="A57" s="32"/>
      <c r="B57" s="32"/>
      <c r="C57" s="32"/>
      <c r="D57" s="32"/>
      <c r="E57" s="32"/>
      <c r="F57" s="32"/>
      <c r="G57" s="32"/>
      <c r="H57" s="32"/>
      <c r="I57" s="32"/>
      <c r="J57" s="32"/>
      <c r="K57" s="32"/>
      <c r="L57" s="32"/>
      <c r="M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row>
    <row r="58" spans="1:46">
      <c r="A58" s="32"/>
      <c r="B58" s="32"/>
      <c r="C58" s="32"/>
      <c r="D58" s="32"/>
      <c r="E58" s="32"/>
      <c r="F58" s="32"/>
      <c r="G58" s="32"/>
      <c r="H58" s="32"/>
      <c r="I58" s="32"/>
      <c r="J58" s="32"/>
      <c r="K58" s="32"/>
      <c r="L58" s="32"/>
      <c r="M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row>
    <row r="59" spans="1:46">
      <c r="A59" s="32"/>
      <c r="B59" s="32"/>
      <c r="C59" s="32"/>
      <c r="D59" s="32"/>
      <c r="E59" s="32"/>
      <c r="F59" s="32"/>
      <c r="G59" s="32"/>
      <c r="H59" s="32"/>
      <c r="I59" s="32"/>
      <c r="J59" s="32"/>
      <c r="K59" s="32"/>
      <c r="L59" s="32"/>
      <c r="M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row>
    <row r="60" spans="1:46">
      <c r="A60" s="32"/>
      <c r="B60" s="32"/>
      <c r="C60" s="32"/>
      <c r="D60" s="32"/>
      <c r="E60" s="32"/>
      <c r="F60" s="32"/>
      <c r="G60" s="32"/>
      <c r="H60" s="32"/>
      <c r="I60" s="32"/>
      <c r="J60" s="32"/>
      <c r="K60" s="32"/>
      <c r="L60" s="32"/>
      <c r="M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row>
    <row r="61" spans="1:46">
      <c r="A61" s="32"/>
      <c r="B61" s="32"/>
      <c r="C61" s="32"/>
      <c r="D61" s="32"/>
      <c r="E61" s="32"/>
      <c r="F61" s="32"/>
      <c r="G61" s="32"/>
      <c r="H61" s="32"/>
      <c r="I61" s="32"/>
      <c r="J61" s="32"/>
      <c r="K61" s="32"/>
      <c r="L61" s="32"/>
      <c r="M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row>
    <row r="62" spans="1:46">
      <c r="A62" s="32"/>
      <c r="B62" s="32"/>
      <c r="C62" s="32"/>
      <c r="D62" s="32"/>
      <c r="E62" s="32"/>
      <c r="F62" s="32"/>
      <c r="G62" s="32"/>
      <c r="H62" s="32"/>
      <c r="I62" s="32"/>
      <c r="J62" s="32"/>
      <c r="K62" s="32"/>
      <c r="L62" s="32"/>
      <c r="M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row>
    <row r="63" spans="1:46">
      <c r="A63" s="32"/>
      <c r="B63" s="32"/>
      <c r="C63" s="32"/>
      <c r="D63" s="32"/>
      <c r="E63" s="32"/>
      <c r="F63" s="32"/>
      <c r="G63" s="32"/>
      <c r="H63" s="32"/>
      <c r="I63" s="32"/>
      <c r="J63" s="32"/>
      <c r="K63" s="32"/>
      <c r="L63" s="32"/>
      <c r="M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row>
    <row r="64" spans="1:46">
      <c r="A64" s="32"/>
      <c r="B64" s="32"/>
      <c r="C64" s="32"/>
      <c r="D64" s="32"/>
      <c r="E64" s="32"/>
      <c r="F64" s="32"/>
      <c r="G64" s="32"/>
      <c r="H64" s="32"/>
      <c r="I64" s="32"/>
      <c r="J64" s="32"/>
      <c r="K64" s="32"/>
      <c r="L64" s="32"/>
      <c r="M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row>
    <row r="65" spans="1:46">
      <c r="A65" s="32"/>
      <c r="B65" s="32"/>
      <c r="C65" s="32"/>
      <c r="D65" s="32"/>
      <c r="E65" s="32"/>
      <c r="F65" s="32"/>
      <c r="G65" s="32"/>
      <c r="H65" s="32"/>
      <c r="I65" s="32"/>
      <c r="J65" s="32"/>
      <c r="K65" s="32"/>
      <c r="L65" s="32"/>
      <c r="M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row>
    <row r="66" spans="1:46">
      <c r="A66" s="32"/>
      <c r="B66" s="32"/>
      <c r="C66" s="32"/>
      <c r="D66" s="32"/>
      <c r="E66" s="32"/>
      <c r="F66" s="32"/>
      <c r="G66" s="32"/>
      <c r="H66" s="32"/>
      <c r="I66" s="32"/>
      <c r="J66" s="32"/>
      <c r="K66" s="32"/>
      <c r="L66" s="32"/>
      <c r="M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row>
    <row r="67" spans="1:46">
      <c r="A67" s="32"/>
      <c r="B67" s="32"/>
      <c r="C67" s="32"/>
      <c r="D67" s="32"/>
      <c r="E67" s="32"/>
      <c r="F67" s="32"/>
      <c r="G67" s="32"/>
      <c r="H67" s="32"/>
      <c r="I67" s="32"/>
      <c r="J67" s="32"/>
      <c r="K67" s="32"/>
      <c r="L67" s="32"/>
      <c r="M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row>
    <row r="68" spans="1:46">
      <c r="A68" s="32"/>
      <c r="B68" s="32"/>
      <c r="C68" s="32"/>
      <c r="D68" s="32"/>
      <c r="E68" s="32"/>
      <c r="F68" s="32"/>
      <c r="G68" s="32"/>
      <c r="H68" s="32"/>
      <c r="I68" s="32"/>
      <c r="J68" s="32"/>
      <c r="K68" s="32"/>
      <c r="L68" s="32"/>
      <c r="M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row>
    <row r="69" spans="1:46">
      <c r="A69" s="32"/>
      <c r="B69" s="32"/>
      <c r="C69" s="32"/>
      <c r="D69" s="32"/>
      <c r="E69" s="32"/>
      <c r="F69" s="32"/>
      <c r="G69" s="32"/>
      <c r="H69" s="32"/>
      <c r="I69" s="32"/>
      <c r="J69" s="32"/>
      <c r="K69" s="32"/>
      <c r="L69" s="32"/>
      <c r="M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row>
    <row r="70" spans="1:46">
      <c r="A70" s="32"/>
      <c r="B70" s="32"/>
      <c r="C70" s="32"/>
      <c r="D70" s="32"/>
      <c r="E70" s="32"/>
      <c r="F70" s="32"/>
      <c r="G70" s="32"/>
      <c r="H70" s="32"/>
      <c r="I70" s="32"/>
      <c r="J70" s="32"/>
      <c r="K70" s="32"/>
      <c r="L70" s="32"/>
      <c r="M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row>
    <row r="71" spans="1:46">
      <c r="A71" s="32"/>
      <c r="B71" s="32"/>
      <c r="C71" s="32"/>
      <c r="D71" s="32"/>
      <c r="E71" s="32"/>
      <c r="F71" s="32"/>
      <c r="G71" s="32"/>
      <c r="H71" s="32"/>
      <c r="I71" s="32"/>
      <c r="J71" s="32"/>
      <c r="K71" s="32"/>
      <c r="L71" s="32"/>
      <c r="M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row>
    <row r="72" spans="1:46">
      <c r="A72" s="32"/>
      <c r="B72" s="32"/>
      <c r="C72" s="32"/>
      <c r="D72" s="32"/>
      <c r="E72" s="32"/>
      <c r="F72" s="32"/>
      <c r="G72" s="32"/>
      <c r="H72" s="32"/>
      <c r="I72" s="32"/>
      <c r="J72" s="32"/>
      <c r="K72" s="32"/>
      <c r="L72" s="32"/>
      <c r="M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row>
    <row r="73" spans="1:46">
      <c r="A73" s="32"/>
      <c r="B73" s="32"/>
      <c r="C73" s="32"/>
      <c r="D73" s="32"/>
      <c r="E73" s="32"/>
      <c r="F73" s="32"/>
      <c r="G73" s="32"/>
      <c r="H73" s="32"/>
      <c r="I73" s="32"/>
      <c r="J73" s="32"/>
      <c r="K73" s="32"/>
      <c r="L73" s="32"/>
      <c r="M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row>
    <row r="74" spans="1:46">
      <c r="A74" s="32"/>
      <c r="B74" s="32"/>
      <c r="C74" s="32"/>
      <c r="D74" s="32"/>
      <c r="E74" s="32"/>
      <c r="F74" s="32"/>
      <c r="G74" s="32"/>
      <c r="H74" s="32"/>
      <c r="I74" s="32"/>
      <c r="J74" s="32"/>
      <c r="K74" s="32"/>
      <c r="L74" s="32"/>
      <c r="M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row>
    <row r="75" spans="1:46">
      <c r="A75" s="32"/>
      <c r="B75" s="32"/>
      <c r="C75" s="32"/>
      <c r="D75" s="32"/>
      <c r="E75" s="32"/>
      <c r="F75" s="32"/>
      <c r="G75" s="32"/>
      <c r="H75" s="32"/>
      <c r="I75" s="32"/>
      <c r="J75" s="32"/>
      <c r="K75" s="32"/>
      <c r="L75" s="32"/>
      <c r="M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row>
    <row r="76" spans="1:46">
      <c r="A76" s="32"/>
      <c r="B76" s="32"/>
      <c r="C76" s="32"/>
      <c r="D76" s="32"/>
      <c r="E76" s="32"/>
      <c r="F76" s="32"/>
      <c r="G76" s="32"/>
      <c r="H76" s="32"/>
      <c r="I76" s="32"/>
      <c r="J76" s="32"/>
      <c r="K76" s="32"/>
      <c r="L76" s="32"/>
      <c r="M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row>
    <row r="77" spans="1:46">
      <c r="A77" s="32"/>
      <c r="B77" s="32"/>
      <c r="C77" s="32"/>
      <c r="D77" s="32"/>
      <c r="E77" s="32"/>
      <c r="F77" s="32"/>
      <c r="G77" s="32"/>
      <c r="H77" s="32"/>
      <c r="I77" s="32"/>
      <c r="J77" s="32"/>
      <c r="K77" s="32"/>
      <c r="L77" s="32"/>
      <c r="M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row>
    <row r="78" spans="1:46">
      <c r="A78" s="32"/>
      <c r="B78" s="32"/>
      <c r="C78" s="32"/>
      <c r="D78" s="32"/>
      <c r="E78" s="32"/>
      <c r="F78" s="32"/>
      <c r="G78" s="32"/>
      <c r="H78" s="32"/>
      <c r="I78" s="32"/>
      <c r="J78" s="32"/>
      <c r="K78" s="32"/>
      <c r="L78" s="32"/>
      <c r="M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row>
    <row r="79" spans="1:46">
      <c r="A79" s="32"/>
      <c r="B79" s="32"/>
      <c r="C79" s="32"/>
      <c r="D79" s="32"/>
      <c r="E79" s="32"/>
      <c r="F79" s="32"/>
      <c r="G79" s="32"/>
      <c r="H79" s="32"/>
      <c r="I79" s="32"/>
      <c r="J79" s="32"/>
      <c r="K79" s="32"/>
      <c r="L79" s="32"/>
      <c r="M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row>
    <row r="80" spans="1:46">
      <c r="A80" s="32"/>
      <c r="B80" s="32"/>
      <c r="C80" s="32"/>
      <c r="D80" s="32"/>
      <c r="E80" s="32"/>
      <c r="F80" s="32"/>
      <c r="G80" s="32"/>
      <c r="H80" s="32"/>
      <c r="I80" s="32"/>
      <c r="J80" s="32"/>
      <c r="K80" s="32"/>
      <c r="L80" s="32"/>
      <c r="M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row>
    <row r="81" spans="1:46">
      <c r="A81" s="32"/>
      <c r="B81" s="32"/>
      <c r="C81" s="32"/>
      <c r="D81" s="32"/>
      <c r="E81" s="32"/>
      <c r="F81" s="32"/>
      <c r="G81" s="32"/>
      <c r="H81" s="32"/>
      <c r="I81" s="32"/>
      <c r="J81" s="32"/>
      <c r="K81" s="32"/>
      <c r="L81" s="32"/>
      <c r="M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row>
    <row r="82" spans="1:46">
      <c r="A82" s="32"/>
      <c r="B82" s="32"/>
      <c r="C82" s="32"/>
      <c r="D82" s="32"/>
      <c r="E82" s="32"/>
      <c r="F82" s="32"/>
      <c r="G82" s="32"/>
      <c r="H82" s="32"/>
      <c r="I82" s="32"/>
      <c r="J82" s="32"/>
      <c r="K82" s="32"/>
      <c r="L82" s="32"/>
      <c r="M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row>
    <row r="83" spans="1:46">
      <c r="A83" s="32"/>
      <c r="B83" s="32"/>
      <c r="C83" s="32"/>
      <c r="D83" s="32"/>
      <c r="E83" s="32"/>
      <c r="F83" s="32"/>
      <c r="G83" s="32"/>
      <c r="H83" s="32"/>
      <c r="I83" s="32"/>
      <c r="J83" s="32"/>
      <c r="K83" s="32"/>
      <c r="L83" s="32"/>
      <c r="M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row>
    <row r="84" spans="1:46">
      <c r="A84" s="32"/>
      <c r="B84" s="32"/>
      <c r="C84" s="32"/>
      <c r="D84" s="32"/>
      <c r="E84" s="32"/>
      <c r="F84" s="32"/>
      <c r="G84" s="32"/>
      <c r="H84" s="32"/>
      <c r="I84" s="32"/>
      <c r="J84" s="32"/>
      <c r="K84" s="32"/>
      <c r="L84" s="32"/>
      <c r="M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row>
    <row r="85" spans="1:46">
      <c r="A85" s="32"/>
      <c r="B85" s="32"/>
      <c r="C85" s="32"/>
      <c r="D85" s="32"/>
      <c r="E85" s="32"/>
      <c r="F85" s="32"/>
      <c r="G85" s="32"/>
      <c r="H85" s="32"/>
      <c r="I85" s="32"/>
      <c r="J85" s="32"/>
      <c r="K85" s="32"/>
      <c r="L85" s="32"/>
      <c r="M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row>
    <row r="86" spans="1:46">
      <c r="A86" s="32"/>
      <c r="B86" s="32"/>
      <c r="C86" s="32"/>
      <c r="D86" s="32"/>
      <c r="E86" s="32"/>
      <c r="F86" s="32"/>
      <c r="G86" s="32"/>
      <c r="H86" s="32"/>
      <c r="I86" s="32"/>
      <c r="J86" s="32"/>
      <c r="K86" s="32"/>
      <c r="L86" s="32"/>
      <c r="M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row>
    <row r="87" spans="1:46">
      <c r="A87" s="32"/>
      <c r="B87" s="32"/>
      <c r="C87" s="32"/>
      <c r="D87" s="32"/>
      <c r="E87" s="32"/>
      <c r="F87" s="32"/>
      <c r="G87" s="32"/>
      <c r="H87" s="32"/>
      <c r="I87" s="32"/>
      <c r="J87" s="32"/>
      <c r="K87" s="32"/>
      <c r="L87" s="32"/>
      <c r="M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row>
    <row r="88" spans="1:46">
      <c r="A88" s="32"/>
      <c r="B88" s="32"/>
      <c r="C88" s="32"/>
      <c r="D88" s="32"/>
      <c r="E88" s="32"/>
      <c r="F88" s="32"/>
      <c r="G88" s="32"/>
      <c r="H88" s="32"/>
      <c r="I88" s="32"/>
      <c r="J88" s="32"/>
      <c r="K88" s="32"/>
      <c r="L88" s="32"/>
      <c r="M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row>
    <row r="89" spans="1:46">
      <c r="A89" s="32"/>
      <c r="B89" s="32"/>
      <c r="C89" s="32"/>
      <c r="D89" s="32"/>
      <c r="E89" s="32"/>
      <c r="F89" s="32"/>
      <c r="G89" s="32"/>
      <c r="H89" s="32"/>
      <c r="I89" s="32"/>
      <c r="J89" s="32"/>
      <c r="K89" s="32"/>
      <c r="L89" s="32"/>
      <c r="M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row>
    <row r="90" spans="1:46">
      <c r="A90" s="32"/>
      <c r="B90" s="32"/>
      <c r="C90" s="32"/>
      <c r="D90" s="32"/>
      <c r="E90" s="32"/>
      <c r="F90" s="32"/>
      <c r="G90" s="32"/>
      <c r="H90" s="32"/>
      <c r="I90" s="32"/>
      <c r="J90" s="32"/>
      <c r="K90" s="32"/>
      <c r="L90" s="32"/>
      <c r="M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row>
    <row r="91" spans="1:46">
      <c r="A91" s="32"/>
      <c r="B91" s="32"/>
      <c r="C91" s="32"/>
      <c r="D91" s="32"/>
      <c r="E91" s="32"/>
      <c r="F91" s="32"/>
      <c r="G91" s="32"/>
      <c r="H91" s="32"/>
      <c r="I91" s="32"/>
      <c r="J91" s="32"/>
      <c r="K91" s="32"/>
      <c r="L91" s="32"/>
      <c r="M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row>
    <row r="92" spans="1:46">
      <c r="A92" s="32"/>
      <c r="B92" s="32"/>
      <c r="C92" s="32"/>
      <c r="D92" s="32"/>
      <c r="E92" s="32"/>
      <c r="F92" s="32"/>
      <c r="G92" s="32"/>
      <c r="H92" s="32"/>
      <c r="I92" s="32"/>
      <c r="J92" s="32"/>
      <c r="K92" s="32"/>
      <c r="L92" s="32"/>
      <c r="M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row>
    <row r="93" spans="1:46">
      <c r="A93" s="32"/>
      <c r="B93" s="32"/>
      <c r="C93" s="32"/>
      <c r="D93" s="32"/>
      <c r="E93" s="32"/>
      <c r="F93" s="32"/>
      <c r="G93" s="32"/>
      <c r="H93" s="32"/>
      <c r="I93" s="32"/>
      <c r="J93" s="32"/>
      <c r="K93" s="32"/>
      <c r="L93" s="32"/>
      <c r="M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row>
    <row r="94" spans="1:46">
      <c r="A94" s="32"/>
      <c r="B94" s="32"/>
      <c r="C94" s="32"/>
      <c r="D94" s="32"/>
      <c r="E94" s="32"/>
      <c r="F94" s="32"/>
      <c r="G94" s="32"/>
      <c r="H94" s="32"/>
      <c r="I94" s="32"/>
      <c r="J94" s="32"/>
      <c r="K94" s="32"/>
      <c r="L94" s="32"/>
      <c r="M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row>
    <row r="95" spans="1:46">
      <c r="A95" s="32"/>
      <c r="B95" s="32"/>
      <c r="C95" s="32"/>
      <c r="D95" s="32"/>
      <c r="E95" s="32"/>
      <c r="F95" s="32"/>
      <c r="G95" s="32"/>
      <c r="H95" s="32"/>
      <c r="I95" s="32"/>
      <c r="J95" s="32"/>
      <c r="K95" s="32"/>
      <c r="L95" s="32"/>
      <c r="M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row>
    <row r="96" spans="1:46">
      <c r="A96" s="32"/>
      <c r="B96" s="32"/>
      <c r="C96" s="32"/>
      <c r="D96" s="32"/>
      <c r="E96" s="32"/>
      <c r="F96" s="32"/>
      <c r="G96" s="32"/>
      <c r="H96" s="32"/>
      <c r="I96" s="32"/>
      <c r="J96" s="32"/>
      <c r="K96" s="32"/>
      <c r="L96" s="32"/>
      <c r="M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row>
    <row r="97" spans="1:46">
      <c r="A97" s="32"/>
      <c r="B97" s="32"/>
      <c r="C97" s="32"/>
      <c r="D97" s="32"/>
      <c r="E97" s="32"/>
      <c r="F97" s="32"/>
      <c r="G97" s="32"/>
      <c r="H97" s="32"/>
      <c r="I97" s="32"/>
      <c r="J97" s="32"/>
      <c r="K97" s="32"/>
      <c r="L97" s="32"/>
      <c r="M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row>
    <row r="98" spans="1:46">
      <c r="A98" s="32"/>
      <c r="B98" s="32"/>
      <c r="C98" s="32"/>
      <c r="D98" s="32"/>
      <c r="E98" s="32"/>
      <c r="F98" s="32"/>
      <c r="G98" s="32"/>
      <c r="H98" s="32"/>
      <c r="I98" s="32"/>
      <c r="J98" s="32"/>
      <c r="K98" s="32"/>
      <c r="L98" s="32"/>
      <c r="M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row>
    <row r="99" spans="1:46">
      <c r="A99" s="32"/>
      <c r="B99" s="32"/>
      <c r="C99" s="32"/>
      <c r="D99" s="32"/>
      <c r="E99" s="32"/>
      <c r="F99" s="32"/>
      <c r="G99" s="32"/>
      <c r="H99" s="32"/>
      <c r="I99" s="32"/>
      <c r="J99" s="32"/>
      <c r="K99" s="32"/>
      <c r="L99" s="32"/>
      <c r="M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row>
    <row r="100" spans="1:46">
      <c r="A100" s="32"/>
      <c r="B100" s="32"/>
      <c r="C100" s="32"/>
      <c r="D100" s="32"/>
      <c r="E100" s="32"/>
      <c r="F100" s="32"/>
      <c r="G100" s="32"/>
      <c r="H100" s="32"/>
      <c r="I100" s="32"/>
      <c r="J100" s="32"/>
      <c r="K100" s="32"/>
      <c r="L100" s="32"/>
      <c r="M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row>
    <row r="101" spans="1:46">
      <c r="A101" s="32"/>
      <c r="B101" s="32"/>
      <c r="C101" s="32"/>
      <c r="D101" s="32"/>
      <c r="E101" s="32"/>
      <c r="F101" s="32"/>
      <c r="G101" s="32"/>
      <c r="H101" s="32"/>
      <c r="I101" s="32"/>
      <c r="J101" s="32"/>
      <c r="K101" s="32"/>
      <c r="L101" s="32"/>
      <c r="M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row>
    <row r="102" spans="1:46">
      <c r="A102" s="32"/>
      <c r="B102" s="32"/>
      <c r="C102" s="32"/>
      <c r="D102" s="32"/>
      <c r="E102" s="32"/>
      <c r="F102" s="32"/>
      <c r="G102" s="32"/>
      <c r="H102" s="32"/>
      <c r="I102" s="32"/>
      <c r="J102" s="32"/>
      <c r="K102" s="32"/>
      <c r="L102" s="32"/>
      <c r="M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row>
    <row r="103" spans="1:46">
      <c r="A103" s="32"/>
      <c r="B103" s="32"/>
      <c r="C103" s="32"/>
      <c r="D103" s="32"/>
      <c r="E103" s="32"/>
      <c r="F103" s="32"/>
      <c r="G103" s="32"/>
      <c r="H103" s="32"/>
      <c r="I103" s="32"/>
      <c r="J103" s="32"/>
      <c r="K103" s="32"/>
      <c r="L103" s="32"/>
      <c r="M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row>
    <row r="104" spans="1:46">
      <c r="A104" s="32"/>
      <c r="B104" s="32"/>
      <c r="C104" s="32"/>
      <c r="D104" s="32"/>
      <c r="E104" s="32"/>
      <c r="F104" s="32"/>
      <c r="G104" s="32"/>
      <c r="H104" s="32"/>
      <c r="I104" s="32"/>
      <c r="J104" s="32"/>
      <c r="K104" s="32"/>
      <c r="L104" s="32"/>
      <c r="M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row>
    <row r="105" spans="1:46">
      <c r="A105" s="32"/>
      <c r="B105" s="32"/>
      <c r="C105" s="32"/>
      <c r="D105" s="32"/>
      <c r="E105" s="32"/>
      <c r="F105" s="32"/>
      <c r="G105" s="32"/>
      <c r="H105" s="32"/>
      <c r="I105" s="32"/>
      <c r="J105" s="32"/>
      <c r="K105" s="32"/>
      <c r="L105" s="32"/>
      <c r="M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row>
    <row r="106" spans="1:46">
      <c r="A106" s="32"/>
      <c r="B106" s="32"/>
      <c r="C106" s="32"/>
      <c r="D106" s="32"/>
      <c r="E106" s="32"/>
      <c r="F106" s="32"/>
      <c r="G106" s="32"/>
      <c r="H106" s="32"/>
      <c r="I106" s="32"/>
      <c r="J106" s="32"/>
      <c r="K106" s="32"/>
      <c r="L106" s="32"/>
      <c r="M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row>
    <row r="107" spans="1:46">
      <c r="A107" s="32"/>
      <c r="B107" s="32"/>
      <c r="C107" s="32"/>
      <c r="D107" s="32"/>
      <c r="E107" s="32"/>
      <c r="F107" s="32"/>
      <c r="G107" s="32"/>
      <c r="H107" s="32"/>
      <c r="I107" s="32"/>
      <c r="J107" s="32"/>
      <c r="K107" s="32"/>
      <c r="L107" s="32"/>
      <c r="M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row>
    <row r="108" spans="1:46">
      <c r="A108" s="32"/>
      <c r="B108" s="32"/>
      <c r="C108" s="32"/>
      <c r="D108" s="32"/>
      <c r="E108" s="32"/>
      <c r="F108" s="32"/>
      <c r="G108" s="32"/>
      <c r="H108" s="32"/>
      <c r="I108" s="32"/>
      <c r="J108" s="32"/>
      <c r="K108" s="32"/>
      <c r="L108" s="32"/>
      <c r="M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row>
    <row r="109" spans="1:46">
      <c r="A109" s="32"/>
      <c r="B109" s="32"/>
      <c r="C109" s="32"/>
      <c r="D109" s="32"/>
      <c r="E109" s="32"/>
      <c r="F109" s="32"/>
      <c r="G109" s="32"/>
      <c r="H109" s="32"/>
      <c r="I109" s="32"/>
      <c r="J109" s="32"/>
      <c r="K109" s="32"/>
      <c r="L109" s="32"/>
      <c r="M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row>
    <row r="110" spans="1:46">
      <c r="A110" s="32"/>
      <c r="B110" s="32"/>
      <c r="C110" s="32"/>
      <c r="D110" s="32"/>
      <c r="E110" s="32"/>
      <c r="F110" s="32"/>
      <c r="G110" s="32"/>
      <c r="H110" s="32"/>
      <c r="I110" s="32"/>
      <c r="J110" s="32"/>
      <c r="K110" s="32"/>
      <c r="L110" s="32"/>
      <c r="M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row>
    <row r="111" spans="1:46">
      <c r="A111" s="32"/>
      <c r="B111" s="32"/>
      <c r="C111" s="32"/>
      <c r="D111" s="32"/>
      <c r="E111" s="32"/>
      <c r="F111" s="32"/>
      <c r="G111" s="32"/>
      <c r="H111" s="32"/>
      <c r="I111" s="32"/>
      <c r="J111" s="32"/>
      <c r="K111" s="32"/>
      <c r="L111" s="32"/>
      <c r="M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row>
    <row r="112" spans="1:46">
      <c r="A112" s="32"/>
      <c r="B112" s="32"/>
      <c r="C112" s="32"/>
      <c r="D112" s="32"/>
      <c r="E112" s="32"/>
      <c r="F112" s="32"/>
      <c r="G112" s="32"/>
      <c r="H112" s="32"/>
      <c r="I112" s="32"/>
      <c r="J112" s="32"/>
      <c r="K112" s="32"/>
      <c r="L112" s="32"/>
      <c r="M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row>
    <row r="113" spans="1:46">
      <c r="A113" s="32"/>
      <c r="B113" s="32"/>
      <c r="C113" s="32"/>
      <c r="D113" s="32"/>
      <c r="E113" s="32"/>
      <c r="F113" s="32"/>
      <c r="G113" s="32"/>
      <c r="H113" s="32"/>
      <c r="I113" s="32"/>
      <c r="J113" s="32"/>
      <c r="K113" s="32"/>
      <c r="L113" s="32"/>
      <c r="M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row>
    <row r="114" spans="1:46">
      <c r="A114" s="32"/>
      <c r="B114" s="32"/>
      <c r="C114" s="32"/>
      <c r="D114" s="32"/>
      <c r="E114" s="32"/>
      <c r="F114" s="32"/>
      <c r="G114" s="32"/>
      <c r="H114" s="32"/>
      <c r="I114" s="32"/>
      <c r="J114" s="32"/>
      <c r="K114" s="32"/>
      <c r="L114" s="32"/>
      <c r="M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row>
    <row r="115" spans="1:46">
      <c r="A115" s="32"/>
      <c r="B115" s="32"/>
      <c r="C115" s="32"/>
      <c r="D115" s="32"/>
      <c r="E115" s="32"/>
      <c r="F115" s="32"/>
      <c r="G115" s="32"/>
      <c r="H115" s="32"/>
      <c r="I115" s="32"/>
      <c r="J115" s="32"/>
      <c r="K115" s="32"/>
      <c r="L115" s="32"/>
      <c r="M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row>
    <row r="116" spans="1:46">
      <c r="A116" s="32"/>
      <c r="B116" s="32"/>
      <c r="C116" s="32"/>
      <c r="D116" s="32"/>
      <c r="E116" s="32"/>
      <c r="F116" s="32"/>
      <c r="G116" s="32"/>
      <c r="H116" s="32"/>
      <c r="I116" s="32"/>
      <c r="J116" s="32"/>
      <c r="K116" s="32"/>
      <c r="L116" s="32"/>
      <c r="M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row>
    <row r="117" spans="1:46">
      <c r="A117" s="32"/>
      <c r="B117" s="32"/>
      <c r="C117" s="32"/>
      <c r="D117" s="32"/>
      <c r="E117" s="32"/>
      <c r="F117" s="32"/>
      <c r="G117" s="32"/>
      <c r="H117" s="32"/>
      <c r="I117" s="32"/>
      <c r="J117" s="32"/>
      <c r="K117" s="32"/>
      <c r="L117" s="32"/>
      <c r="M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row>
    <row r="118" spans="1:46">
      <c r="A118" s="32"/>
      <c r="B118" s="32"/>
      <c r="C118" s="32"/>
      <c r="D118" s="32"/>
      <c r="E118" s="32"/>
      <c r="F118" s="32"/>
      <c r="G118" s="32"/>
      <c r="H118" s="32"/>
      <c r="I118" s="32"/>
      <c r="J118" s="32"/>
      <c r="K118" s="32"/>
      <c r="L118" s="32"/>
      <c r="M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row>
    <row r="119" spans="1:46">
      <c r="A119" s="32"/>
      <c r="B119" s="32"/>
      <c r="C119" s="32"/>
      <c r="D119" s="32"/>
      <c r="E119" s="32"/>
      <c r="F119" s="32"/>
      <c r="G119" s="32"/>
      <c r="H119" s="32"/>
      <c r="I119" s="32"/>
      <c r="J119" s="32"/>
      <c r="K119" s="32"/>
      <c r="L119" s="32"/>
      <c r="M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row>
    <row r="120" spans="1:46">
      <c r="A120" s="32"/>
      <c r="B120" s="32"/>
      <c r="C120" s="32"/>
      <c r="D120" s="32"/>
      <c r="E120" s="32"/>
      <c r="F120" s="32"/>
      <c r="G120" s="32"/>
      <c r="H120" s="32"/>
      <c r="I120" s="32"/>
      <c r="J120" s="32"/>
      <c r="K120" s="32"/>
      <c r="L120" s="32"/>
      <c r="M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row>
    <row r="121" spans="1:46">
      <c r="A121" s="32"/>
      <c r="B121" s="32"/>
      <c r="C121" s="32"/>
      <c r="D121" s="32"/>
      <c r="E121" s="32"/>
      <c r="F121" s="32"/>
      <c r="G121" s="32"/>
      <c r="H121" s="32"/>
      <c r="I121" s="32"/>
      <c r="J121" s="32"/>
      <c r="K121" s="32"/>
      <c r="L121" s="32"/>
      <c r="M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row>
    <row r="122" spans="1:46">
      <c r="A122" s="32"/>
      <c r="B122" s="32"/>
      <c r="C122" s="32"/>
      <c r="D122" s="32"/>
      <c r="E122" s="32"/>
      <c r="F122" s="32"/>
      <c r="G122" s="32"/>
      <c r="H122" s="32"/>
      <c r="I122" s="32"/>
      <c r="J122" s="32"/>
      <c r="K122" s="32"/>
      <c r="L122" s="32"/>
      <c r="M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row>
    <row r="123" spans="1:46">
      <c r="A123" s="32"/>
      <c r="B123" s="32"/>
      <c r="C123" s="32"/>
      <c r="D123" s="32"/>
      <c r="E123" s="32"/>
      <c r="F123" s="32"/>
      <c r="G123" s="32"/>
      <c r="H123" s="32"/>
      <c r="I123" s="32"/>
      <c r="J123" s="32"/>
      <c r="K123" s="32"/>
      <c r="L123" s="32"/>
      <c r="M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row>
    <row r="124" spans="1:46">
      <c r="A124" s="32"/>
      <c r="B124" s="32"/>
      <c r="C124" s="32"/>
      <c r="D124" s="32"/>
      <c r="E124" s="32"/>
      <c r="F124" s="32"/>
      <c r="G124" s="32"/>
      <c r="H124" s="32"/>
      <c r="I124" s="32"/>
      <c r="J124" s="32"/>
      <c r="K124" s="32"/>
      <c r="L124" s="32"/>
      <c r="M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row>
    <row r="125" spans="1:46">
      <c r="A125" s="32"/>
      <c r="B125" s="32"/>
      <c r="C125" s="32"/>
      <c r="D125" s="32"/>
      <c r="E125" s="32"/>
      <c r="F125" s="32"/>
      <c r="G125" s="32"/>
      <c r="H125" s="32"/>
      <c r="I125" s="32"/>
      <c r="J125" s="32"/>
      <c r="K125" s="32"/>
      <c r="L125" s="32"/>
      <c r="M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row>
    <row r="126" spans="1:46">
      <c r="A126" s="32"/>
      <c r="B126" s="32"/>
      <c r="C126" s="32"/>
      <c r="D126" s="32"/>
      <c r="E126" s="32"/>
      <c r="F126" s="32"/>
      <c r="G126" s="32"/>
      <c r="H126" s="32"/>
      <c r="I126" s="32"/>
      <c r="J126" s="32"/>
      <c r="K126" s="32"/>
      <c r="L126" s="32"/>
      <c r="M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row>
    <row r="127" spans="1:46">
      <c r="A127" s="32"/>
      <c r="B127" s="32"/>
      <c r="C127" s="32"/>
      <c r="D127" s="32"/>
      <c r="E127" s="32"/>
      <c r="F127" s="32"/>
      <c r="G127" s="32"/>
      <c r="H127" s="32"/>
      <c r="I127" s="32"/>
      <c r="J127" s="32"/>
      <c r="K127" s="32"/>
      <c r="L127" s="32"/>
      <c r="M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row>
    <row r="128" spans="1:46">
      <c r="A128" s="32"/>
      <c r="B128" s="32"/>
      <c r="C128" s="32"/>
      <c r="D128" s="32"/>
      <c r="E128" s="32"/>
      <c r="F128" s="32"/>
      <c r="G128" s="32"/>
      <c r="H128" s="32"/>
      <c r="I128" s="32"/>
      <c r="J128" s="32"/>
      <c r="K128" s="32"/>
      <c r="L128" s="32"/>
      <c r="M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row>
    <row r="129" spans="1:46">
      <c r="A129" s="32"/>
      <c r="B129" s="32"/>
      <c r="C129" s="32"/>
      <c r="D129" s="32"/>
      <c r="E129" s="32"/>
      <c r="F129" s="32"/>
      <c r="G129" s="32"/>
      <c r="H129" s="32"/>
      <c r="I129" s="32"/>
      <c r="J129" s="32"/>
      <c r="K129" s="32"/>
      <c r="L129" s="32"/>
      <c r="M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row>
    <row r="130" spans="1:46">
      <c r="A130" s="32"/>
      <c r="B130" s="32"/>
      <c r="C130" s="32"/>
      <c r="D130" s="32"/>
      <c r="E130" s="32"/>
      <c r="F130" s="32"/>
      <c r="G130" s="32"/>
      <c r="H130" s="32"/>
      <c r="I130" s="32"/>
      <c r="J130" s="32"/>
      <c r="K130" s="32"/>
      <c r="L130" s="32"/>
      <c r="M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row>
    <row r="131" spans="1:46">
      <c r="A131" s="32"/>
      <c r="B131" s="32"/>
      <c r="C131" s="32"/>
      <c r="D131" s="32"/>
      <c r="E131" s="32"/>
      <c r="F131" s="32"/>
      <c r="G131" s="32"/>
      <c r="H131" s="32"/>
      <c r="I131" s="32"/>
      <c r="J131" s="32"/>
      <c r="K131" s="32"/>
      <c r="L131" s="32"/>
      <c r="M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row>
    <row r="132" spans="1:46">
      <c r="A132" s="32"/>
      <c r="B132" s="32"/>
      <c r="C132" s="32"/>
      <c r="D132" s="32"/>
      <c r="E132" s="32"/>
      <c r="F132" s="32"/>
      <c r="G132" s="32"/>
      <c r="H132" s="32"/>
      <c r="I132" s="32"/>
      <c r="J132" s="32"/>
      <c r="K132" s="32"/>
      <c r="L132" s="32"/>
      <c r="M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row>
    <row r="133" spans="1:46">
      <c r="A133" s="32"/>
      <c r="B133" s="32"/>
      <c r="C133" s="32"/>
      <c r="D133" s="32"/>
      <c r="E133" s="32"/>
      <c r="F133" s="32"/>
      <c r="G133" s="32"/>
      <c r="H133" s="32"/>
      <c r="I133" s="32"/>
      <c r="J133" s="32"/>
      <c r="K133" s="32"/>
      <c r="L133" s="32"/>
      <c r="M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row>
    <row r="134" spans="1:46">
      <c r="A134" s="32"/>
      <c r="B134" s="32"/>
      <c r="C134" s="32"/>
      <c r="D134" s="32"/>
      <c r="E134" s="32"/>
      <c r="F134" s="32"/>
      <c r="G134" s="32"/>
      <c r="H134" s="32"/>
      <c r="I134" s="32"/>
      <c r="J134" s="32"/>
      <c r="K134" s="32"/>
      <c r="L134" s="32"/>
      <c r="M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row>
    <row r="135" spans="1:46">
      <c r="A135" s="32"/>
      <c r="B135" s="32"/>
      <c r="C135" s="32"/>
      <c r="D135" s="32"/>
      <c r="E135" s="32"/>
      <c r="F135" s="32"/>
      <c r="G135" s="32"/>
      <c r="H135" s="32"/>
      <c r="I135" s="32"/>
      <c r="J135" s="32"/>
      <c r="K135" s="32"/>
      <c r="L135" s="32"/>
      <c r="M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row>
    <row r="136" spans="1:46">
      <c r="A136" s="32"/>
      <c r="B136" s="32"/>
      <c r="C136" s="32"/>
      <c r="D136" s="32"/>
      <c r="E136" s="32"/>
      <c r="F136" s="32"/>
      <c r="G136" s="32"/>
      <c r="H136" s="32"/>
      <c r="I136" s="32"/>
      <c r="J136" s="32"/>
      <c r="K136" s="32"/>
      <c r="L136" s="32"/>
      <c r="M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row>
    <row r="137" spans="1:46">
      <c r="A137" s="32"/>
      <c r="B137" s="32"/>
      <c r="C137" s="32"/>
      <c r="D137" s="32"/>
      <c r="E137" s="32"/>
      <c r="F137" s="32"/>
      <c r="G137" s="32"/>
      <c r="H137" s="32"/>
      <c r="I137" s="32"/>
      <c r="J137" s="32"/>
      <c r="K137" s="32"/>
      <c r="L137" s="32"/>
      <c r="M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row>
    <row r="138" spans="1:46">
      <c r="A138" s="32"/>
      <c r="B138" s="32"/>
      <c r="C138" s="32"/>
      <c r="D138" s="32"/>
      <c r="E138" s="32"/>
      <c r="F138" s="32"/>
      <c r="G138" s="32"/>
      <c r="H138" s="32"/>
      <c r="I138" s="32"/>
      <c r="J138" s="32"/>
      <c r="K138" s="32"/>
      <c r="L138" s="32"/>
      <c r="M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row>
    <row r="139" spans="1:46">
      <c r="A139" s="32"/>
      <c r="B139" s="32"/>
      <c r="C139" s="32"/>
      <c r="D139" s="32"/>
      <c r="E139" s="32"/>
      <c r="F139" s="32"/>
      <c r="G139" s="32"/>
      <c r="H139" s="32"/>
      <c r="I139" s="32"/>
      <c r="J139" s="32"/>
      <c r="K139" s="32"/>
      <c r="L139" s="32"/>
      <c r="M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row>
    <row r="140" spans="1:46">
      <c r="A140" s="32"/>
      <c r="B140" s="32"/>
      <c r="C140" s="32"/>
      <c r="D140" s="32"/>
      <c r="E140" s="32"/>
      <c r="F140" s="32"/>
      <c r="G140" s="32"/>
      <c r="H140" s="32"/>
      <c r="I140" s="32"/>
      <c r="J140" s="32"/>
      <c r="K140" s="32"/>
      <c r="L140" s="32"/>
      <c r="M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row>
    <row r="141" spans="1:46">
      <c r="A141" s="32"/>
      <c r="B141" s="32"/>
      <c r="C141" s="32"/>
      <c r="D141" s="32"/>
      <c r="E141" s="32"/>
      <c r="F141" s="32"/>
      <c r="G141" s="32"/>
      <c r="H141" s="32"/>
      <c r="I141" s="32"/>
      <c r="J141" s="32"/>
      <c r="K141" s="32"/>
      <c r="L141" s="32"/>
      <c r="M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row>
    <row r="142" spans="1:46">
      <c r="A142" s="32"/>
      <c r="B142" s="32"/>
      <c r="C142" s="32"/>
      <c r="D142" s="32"/>
      <c r="E142" s="32"/>
      <c r="F142" s="32"/>
      <c r="G142" s="32"/>
      <c r="H142" s="32"/>
      <c r="I142" s="32"/>
      <c r="J142" s="32"/>
      <c r="K142" s="32"/>
      <c r="L142" s="32"/>
      <c r="M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row>
    <row r="143" spans="1:46">
      <c r="A143" s="32"/>
      <c r="B143" s="32"/>
      <c r="C143" s="32"/>
      <c r="D143" s="32"/>
      <c r="E143" s="32"/>
      <c r="F143" s="32"/>
      <c r="G143" s="32"/>
      <c r="H143" s="32"/>
      <c r="I143" s="32"/>
      <c r="J143" s="32"/>
      <c r="K143" s="32"/>
      <c r="L143" s="32"/>
      <c r="M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row>
    <row r="144" spans="1:46">
      <c r="A144" s="32"/>
      <c r="B144" s="32"/>
      <c r="C144" s="32"/>
      <c r="D144" s="32"/>
      <c r="E144" s="32"/>
      <c r="F144" s="32"/>
      <c r="G144" s="32"/>
      <c r="H144" s="32"/>
      <c r="I144" s="32"/>
      <c r="J144" s="32"/>
      <c r="K144" s="32"/>
      <c r="L144" s="32"/>
      <c r="M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row>
    <row r="145" spans="1:46">
      <c r="A145" s="32"/>
      <c r="B145" s="32"/>
      <c r="C145" s="32"/>
      <c r="D145" s="32"/>
      <c r="E145" s="32"/>
      <c r="F145" s="32"/>
      <c r="G145" s="32"/>
      <c r="H145" s="32"/>
      <c r="I145" s="32"/>
      <c r="J145" s="32"/>
      <c r="K145" s="32"/>
      <c r="L145" s="32"/>
      <c r="M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row>
    <row r="146" spans="1:46">
      <c r="A146" s="32"/>
      <c r="B146" s="32"/>
      <c r="C146" s="32"/>
      <c r="D146" s="32"/>
      <c r="E146" s="32"/>
      <c r="F146" s="32"/>
      <c r="G146" s="32"/>
      <c r="H146" s="32"/>
      <c r="I146" s="32"/>
      <c r="J146" s="32"/>
      <c r="K146" s="32"/>
      <c r="L146" s="32"/>
      <c r="M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row>
    <row r="147" spans="1:46">
      <c r="A147" s="32"/>
      <c r="B147" s="32"/>
      <c r="C147" s="32"/>
      <c r="D147" s="32"/>
      <c r="E147" s="32"/>
      <c r="F147" s="32"/>
      <c r="G147" s="32"/>
      <c r="H147" s="32"/>
      <c r="I147" s="32"/>
      <c r="J147" s="32"/>
      <c r="K147" s="32"/>
      <c r="L147" s="32"/>
      <c r="M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row>
    <row r="148" spans="1:46">
      <c r="A148" s="32"/>
      <c r="B148" s="32"/>
      <c r="C148" s="32"/>
      <c r="D148" s="32"/>
      <c r="E148" s="32"/>
      <c r="F148" s="32"/>
      <c r="G148" s="32"/>
      <c r="H148" s="32"/>
      <c r="I148" s="32"/>
      <c r="J148" s="32"/>
      <c r="K148" s="32"/>
      <c r="L148" s="32"/>
      <c r="M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row>
    <row r="149" spans="1:46">
      <c r="A149" s="32"/>
      <c r="B149" s="32"/>
      <c r="C149" s="32"/>
      <c r="D149" s="32"/>
      <c r="E149" s="32"/>
      <c r="F149" s="32"/>
      <c r="G149" s="32"/>
      <c r="H149" s="32"/>
      <c r="I149" s="32"/>
      <c r="J149" s="32"/>
      <c r="K149" s="32"/>
      <c r="L149" s="32"/>
      <c r="M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row>
    <row r="150" spans="1:46">
      <c r="A150" s="32"/>
      <c r="B150" s="32"/>
      <c r="C150" s="32"/>
      <c r="D150" s="32"/>
      <c r="E150" s="32"/>
      <c r="F150" s="32"/>
      <c r="G150" s="32"/>
      <c r="H150" s="32"/>
      <c r="I150" s="32"/>
      <c r="J150" s="32"/>
      <c r="K150" s="32"/>
      <c r="L150" s="32"/>
      <c r="M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row>
    <row r="151" spans="1:46">
      <c r="A151" s="32"/>
      <c r="B151" s="32"/>
      <c r="C151" s="32"/>
      <c r="D151" s="32"/>
      <c r="E151" s="32"/>
      <c r="F151" s="32"/>
      <c r="G151" s="32"/>
      <c r="H151" s="32"/>
      <c r="I151" s="32"/>
      <c r="J151" s="32"/>
      <c r="K151" s="32"/>
      <c r="L151" s="32"/>
      <c r="M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row>
    <row r="152" spans="1:46">
      <c r="A152" s="32"/>
      <c r="B152" s="32"/>
      <c r="C152" s="32"/>
      <c r="D152" s="32"/>
      <c r="E152" s="32"/>
      <c r="F152" s="32"/>
      <c r="G152" s="32"/>
      <c r="H152" s="32"/>
      <c r="I152" s="32"/>
      <c r="J152" s="32"/>
      <c r="K152" s="32"/>
      <c r="L152" s="32"/>
      <c r="M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row>
    <row r="153" spans="1:46">
      <c r="A153" s="32"/>
      <c r="B153" s="32"/>
      <c r="C153" s="32"/>
      <c r="D153" s="32"/>
      <c r="E153" s="32"/>
      <c r="F153" s="32"/>
      <c r="G153" s="32"/>
      <c r="H153" s="32"/>
      <c r="I153" s="32"/>
      <c r="J153" s="32"/>
      <c r="K153" s="32"/>
      <c r="L153" s="32"/>
      <c r="M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row>
    <row r="154" spans="1:46">
      <c r="A154" s="32"/>
      <c r="B154" s="32"/>
      <c r="C154" s="32"/>
      <c r="D154" s="32"/>
      <c r="E154" s="32"/>
      <c r="F154" s="32"/>
      <c r="G154" s="32"/>
      <c r="H154" s="32"/>
      <c r="I154" s="32"/>
      <c r="J154" s="32"/>
      <c r="K154" s="32"/>
      <c r="L154" s="32"/>
      <c r="M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row>
    <row r="155" spans="1:46">
      <c r="A155" s="32"/>
      <c r="B155" s="32"/>
      <c r="C155" s="32"/>
      <c r="D155" s="32"/>
      <c r="E155" s="32"/>
      <c r="F155" s="32"/>
      <c r="G155" s="32"/>
      <c r="H155" s="32"/>
      <c r="I155" s="32"/>
      <c r="J155" s="32"/>
      <c r="K155" s="32"/>
      <c r="L155" s="32"/>
      <c r="M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row>
    <row r="156" spans="1:46">
      <c r="A156" s="32"/>
      <c r="B156" s="32"/>
      <c r="C156" s="32"/>
      <c r="D156" s="32"/>
      <c r="E156" s="32"/>
      <c r="F156" s="32"/>
      <c r="G156" s="32"/>
      <c r="H156" s="32"/>
      <c r="I156" s="32"/>
      <c r="J156" s="32"/>
      <c r="K156" s="32"/>
      <c r="L156" s="32"/>
      <c r="M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row>
    <row r="157" spans="1:46">
      <c r="A157" s="32"/>
      <c r="B157" s="32"/>
      <c r="C157" s="32"/>
      <c r="D157" s="32"/>
      <c r="E157" s="32"/>
      <c r="F157" s="32"/>
      <c r="G157" s="32"/>
      <c r="H157" s="32"/>
      <c r="I157" s="32"/>
      <c r="J157" s="32"/>
      <c r="K157" s="32"/>
      <c r="L157" s="32"/>
      <c r="M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row>
    <row r="158" spans="1:46">
      <c r="A158" s="32"/>
      <c r="B158" s="32"/>
      <c r="C158" s="32"/>
      <c r="D158" s="32"/>
      <c r="E158" s="32"/>
      <c r="F158" s="32"/>
      <c r="G158" s="32"/>
      <c r="H158" s="32"/>
      <c r="I158" s="32"/>
      <c r="J158" s="32"/>
      <c r="K158" s="32"/>
      <c r="L158" s="32"/>
      <c r="M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row>
    <row r="159" spans="1:46">
      <c r="A159" s="32"/>
      <c r="B159" s="32"/>
      <c r="C159" s="32"/>
      <c r="D159" s="32"/>
      <c r="E159" s="32"/>
      <c r="F159" s="32"/>
      <c r="G159" s="32"/>
      <c r="H159" s="32"/>
      <c r="I159" s="32"/>
      <c r="J159" s="32"/>
      <c r="K159" s="32"/>
      <c r="L159" s="32"/>
      <c r="M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row>
    <row r="160" spans="1:46">
      <c r="A160" s="32"/>
      <c r="B160" s="32"/>
      <c r="C160" s="32"/>
      <c r="D160" s="32"/>
      <c r="E160" s="32"/>
      <c r="F160" s="32"/>
      <c r="G160" s="32"/>
      <c r="H160" s="32"/>
      <c r="I160" s="32"/>
      <c r="J160" s="32"/>
      <c r="K160" s="32"/>
      <c r="L160" s="32"/>
      <c r="M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row>
    <row r="161" spans="1:46">
      <c r="A161" s="32"/>
      <c r="B161" s="32"/>
      <c r="C161" s="32"/>
      <c r="D161" s="32"/>
      <c r="E161" s="32"/>
      <c r="F161" s="32"/>
      <c r="G161" s="32"/>
      <c r="H161" s="32"/>
      <c r="I161" s="32"/>
      <c r="J161" s="32"/>
      <c r="K161" s="32"/>
      <c r="L161" s="32"/>
      <c r="M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row>
    <row r="162" spans="1:46">
      <c r="A162" s="32"/>
      <c r="B162" s="32"/>
      <c r="C162" s="32"/>
      <c r="D162" s="32"/>
      <c r="E162" s="32"/>
      <c r="F162" s="32"/>
      <c r="G162" s="32"/>
      <c r="H162" s="32"/>
      <c r="I162" s="32"/>
      <c r="J162" s="32"/>
      <c r="K162" s="32"/>
      <c r="L162" s="32"/>
      <c r="M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row>
    <row r="163" spans="1:46">
      <c r="A163" s="32"/>
      <c r="B163" s="32"/>
      <c r="C163" s="32"/>
      <c r="D163" s="32"/>
      <c r="E163" s="32"/>
      <c r="F163" s="32"/>
      <c r="G163" s="32"/>
      <c r="H163" s="32"/>
      <c r="I163" s="32"/>
      <c r="J163" s="32"/>
      <c r="K163" s="32"/>
      <c r="L163" s="32"/>
      <c r="M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row>
    <row r="164" spans="1:46">
      <c r="A164" s="32"/>
      <c r="B164" s="32"/>
      <c r="C164" s="32"/>
      <c r="D164" s="32"/>
      <c r="E164" s="32"/>
      <c r="F164" s="32"/>
      <c r="G164" s="32"/>
      <c r="H164" s="32"/>
      <c r="I164" s="32"/>
      <c r="J164" s="32"/>
      <c r="K164" s="32"/>
      <c r="L164" s="32"/>
      <c r="M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row>
    <row r="165" spans="1:46">
      <c r="A165" s="32"/>
      <c r="B165" s="32"/>
      <c r="C165" s="32"/>
      <c r="D165" s="32"/>
      <c r="E165" s="32"/>
      <c r="F165" s="32"/>
      <c r="G165" s="32"/>
      <c r="H165" s="32"/>
      <c r="I165" s="32"/>
      <c r="J165" s="32"/>
      <c r="K165" s="32"/>
      <c r="L165" s="32"/>
      <c r="M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row>
    <row r="166" spans="1:46">
      <c r="A166" s="32"/>
      <c r="B166" s="32"/>
      <c r="C166" s="32"/>
      <c r="D166" s="32"/>
      <c r="E166" s="32"/>
      <c r="F166" s="32"/>
      <c r="G166" s="32"/>
      <c r="H166" s="32"/>
      <c r="I166" s="32"/>
      <c r="J166" s="32"/>
      <c r="K166" s="32"/>
      <c r="L166" s="32"/>
      <c r="M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row>
    <row r="167" spans="1:46">
      <c r="A167" s="32"/>
      <c r="B167" s="32"/>
      <c r="C167" s="32"/>
      <c r="D167" s="32"/>
      <c r="E167" s="32"/>
      <c r="F167" s="32"/>
      <c r="G167" s="32"/>
      <c r="H167" s="32"/>
      <c r="I167" s="32"/>
      <c r="J167" s="32"/>
      <c r="K167" s="32"/>
      <c r="L167" s="32"/>
      <c r="M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row>
    <row r="168" spans="1:46">
      <c r="A168" s="32"/>
      <c r="B168" s="32"/>
      <c r="C168" s="32"/>
      <c r="D168" s="32"/>
      <c r="E168" s="32"/>
      <c r="F168" s="32"/>
      <c r="G168" s="32"/>
      <c r="H168" s="32"/>
      <c r="I168" s="32"/>
      <c r="J168" s="32"/>
      <c r="K168" s="32"/>
      <c r="L168" s="32"/>
      <c r="M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row>
    <row r="169" spans="1:46">
      <c r="A169" s="32"/>
      <c r="B169" s="32"/>
      <c r="C169" s="32"/>
      <c r="D169" s="32"/>
      <c r="E169" s="32"/>
      <c r="F169" s="32"/>
      <c r="G169" s="32"/>
      <c r="H169" s="32"/>
      <c r="I169" s="32"/>
      <c r="J169" s="32"/>
      <c r="K169" s="32"/>
      <c r="L169" s="32"/>
      <c r="M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row>
    <row r="170" spans="1:46">
      <c r="A170" s="32"/>
      <c r="B170" s="32"/>
      <c r="C170" s="32"/>
      <c r="D170" s="32"/>
      <c r="E170" s="32"/>
      <c r="F170" s="32"/>
      <c r="G170" s="32"/>
      <c r="H170" s="32"/>
      <c r="I170" s="32"/>
      <c r="J170" s="32"/>
      <c r="K170" s="32"/>
      <c r="L170" s="32"/>
      <c r="M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row>
    <row r="171" spans="1:46">
      <c r="A171" s="32"/>
      <c r="B171" s="32"/>
      <c r="C171" s="32"/>
      <c r="D171" s="32"/>
      <c r="E171" s="32"/>
      <c r="F171" s="32"/>
      <c r="G171" s="32"/>
      <c r="H171" s="32"/>
      <c r="I171" s="32"/>
      <c r="J171" s="32"/>
      <c r="K171" s="32"/>
      <c r="L171" s="32"/>
      <c r="M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row>
    <row r="172" spans="1:46">
      <c r="A172" s="32"/>
      <c r="B172" s="32"/>
      <c r="C172" s="32"/>
      <c r="D172" s="32"/>
      <c r="E172" s="32"/>
      <c r="F172" s="32"/>
      <c r="G172" s="32"/>
      <c r="H172" s="32"/>
      <c r="I172" s="32"/>
      <c r="J172" s="32"/>
      <c r="K172" s="32"/>
      <c r="L172" s="32"/>
      <c r="M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row>
    <row r="173" spans="1:46">
      <c r="A173" s="32"/>
      <c r="B173" s="32"/>
      <c r="C173" s="32"/>
      <c r="D173" s="32"/>
      <c r="E173" s="32"/>
      <c r="F173" s="32"/>
      <c r="G173" s="32"/>
      <c r="H173" s="32"/>
      <c r="I173" s="32"/>
      <c r="J173" s="32"/>
      <c r="K173" s="32"/>
      <c r="L173" s="32"/>
      <c r="M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row>
    <row r="174" spans="1:46">
      <c r="A174" s="32"/>
      <c r="B174" s="32"/>
      <c r="C174" s="32"/>
      <c r="D174" s="32"/>
      <c r="E174" s="32"/>
      <c r="F174" s="32"/>
      <c r="G174" s="32"/>
      <c r="H174" s="32"/>
      <c r="I174" s="32"/>
      <c r="J174" s="32"/>
      <c r="K174" s="32"/>
      <c r="L174" s="32"/>
      <c r="M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row>
    <row r="175" spans="1:46">
      <c r="A175" s="32"/>
      <c r="B175" s="32"/>
      <c r="C175" s="32"/>
      <c r="D175" s="32"/>
      <c r="E175" s="32"/>
      <c r="F175" s="32"/>
      <c r="G175" s="32"/>
      <c r="H175" s="32"/>
      <c r="I175" s="32"/>
      <c r="J175" s="32"/>
      <c r="K175" s="32"/>
      <c r="L175" s="32"/>
      <c r="M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row>
    <row r="176" spans="1:46">
      <c r="A176" s="32"/>
      <c r="B176" s="32"/>
      <c r="C176" s="32"/>
      <c r="D176" s="32"/>
      <c r="E176" s="32"/>
      <c r="F176" s="32"/>
      <c r="G176" s="32"/>
      <c r="H176" s="32"/>
      <c r="I176" s="32"/>
      <c r="J176" s="32"/>
      <c r="K176" s="32"/>
      <c r="L176" s="32"/>
      <c r="M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row>
    <row r="177" spans="1:46">
      <c r="A177" s="32"/>
      <c r="B177" s="32"/>
      <c r="C177" s="32"/>
      <c r="D177" s="32"/>
      <c r="E177" s="32"/>
      <c r="F177" s="32"/>
      <c r="G177" s="32"/>
      <c r="H177" s="32"/>
      <c r="I177" s="32"/>
      <c r="J177" s="32"/>
      <c r="K177" s="32"/>
      <c r="L177" s="32"/>
      <c r="M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row>
    <row r="178" spans="1:46">
      <c r="A178" s="32"/>
      <c r="B178" s="32"/>
      <c r="C178" s="32"/>
      <c r="D178" s="32"/>
      <c r="E178" s="32"/>
      <c r="F178" s="32"/>
      <c r="G178" s="32"/>
      <c r="H178" s="32"/>
      <c r="I178" s="32"/>
      <c r="J178" s="32"/>
      <c r="K178" s="32"/>
      <c r="L178" s="32"/>
      <c r="M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row>
    <row r="179" spans="1:46">
      <c r="A179" s="32"/>
      <c r="B179" s="32"/>
      <c r="C179" s="32"/>
      <c r="D179" s="32"/>
      <c r="E179" s="32"/>
      <c r="F179" s="32"/>
      <c r="G179" s="32"/>
      <c r="H179" s="32"/>
      <c r="I179" s="32"/>
      <c r="J179" s="32"/>
      <c r="K179" s="32"/>
      <c r="L179" s="32"/>
      <c r="M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row>
    <row r="180" spans="1:46">
      <c r="A180" s="32"/>
      <c r="B180" s="32"/>
      <c r="C180" s="32"/>
      <c r="D180" s="32"/>
      <c r="E180" s="32"/>
      <c r="F180" s="32"/>
      <c r="G180" s="32"/>
      <c r="H180" s="32"/>
      <c r="I180" s="32"/>
      <c r="J180" s="32"/>
      <c r="K180" s="32"/>
      <c r="L180" s="32"/>
      <c r="M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row>
    <row r="181" spans="1:46">
      <c r="A181" s="32"/>
      <c r="B181" s="32"/>
      <c r="C181" s="32"/>
      <c r="D181" s="32"/>
      <c r="E181" s="32"/>
      <c r="F181" s="32"/>
      <c r="G181" s="32"/>
      <c r="H181" s="32"/>
      <c r="I181" s="32"/>
      <c r="J181" s="32"/>
      <c r="K181" s="32"/>
      <c r="L181" s="32"/>
      <c r="M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row>
    <row r="182" spans="1:46">
      <c r="A182" s="32"/>
      <c r="B182" s="32"/>
      <c r="C182" s="32"/>
      <c r="D182" s="32"/>
      <c r="E182" s="32"/>
      <c r="F182" s="32"/>
      <c r="G182" s="32"/>
      <c r="H182" s="32"/>
      <c r="I182" s="32"/>
      <c r="J182" s="32"/>
      <c r="K182" s="32"/>
      <c r="L182" s="32"/>
      <c r="M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row>
    <row r="183" spans="1:46">
      <c r="A183" s="32"/>
      <c r="B183" s="32"/>
      <c r="C183" s="32"/>
      <c r="D183" s="32"/>
      <c r="E183" s="32"/>
      <c r="F183" s="32"/>
      <c r="G183" s="32"/>
      <c r="H183" s="32"/>
      <c r="I183" s="32"/>
      <c r="J183" s="32"/>
      <c r="K183" s="32"/>
      <c r="L183" s="32"/>
      <c r="M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row>
    <row r="184" spans="1:46">
      <c r="A184" s="32"/>
      <c r="B184" s="32"/>
      <c r="C184" s="32"/>
      <c r="D184" s="32"/>
      <c r="E184" s="32"/>
      <c r="F184" s="32"/>
      <c r="G184" s="32"/>
      <c r="H184" s="32"/>
      <c r="I184" s="32"/>
      <c r="J184" s="32"/>
      <c r="K184" s="32"/>
      <c r="L184" s="32"/>
      <c r="M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row>
    <row r="185" spans="1:46">
      <c r="A185" s="32"/>
      <c r="B185" s="32"/>
      <c r="C185" s="32"/>
      <c r="D185" s="32"/>
      <c r="E185" s="32"/>
      <c r="F185" s="32"/>
      <c r="G185" s="32"/>
      <c r="H185" s="32"/>
      <c r="I185" s="32"/>
      <c r="J185" s="32"/>
      <c r="K185" s="32"/>
      <c r="L185" s="32"/>
      <c r="M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row>
    <row r="186" spans="1:46">
      <c r="A186" s="32"/>
      <c r="B186" s="32"/>
      <c r="C186" s="32"/>
      <c r="D186" s="32"/>
      <c r="E186" s="32"/>
      <c r="F186" s="32"/>
      <c r="G186" s="32"/>
      <c r="H186" s="32"/>
      <c r="I186" s="32"/>
      <c r="J186" s="32"/>
      <c r="K186" s="32"/>
      <c r="L186" s="32"/>
      <c r="M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row>
    <row r="187" spans="1:46">
      <c r="A187" s="32"/>
      <c r="B187" s="32"/>
      <c r="C187" s="32"/>
      <c r="D187" s="32"/>
      <c r="E187" s="32"/>
      <c r="F187" s="32"/>
      <c r="G187" s="32"/>
      <c r="H187" s="32"/>
      <c r="I187" s="32"/>
      <c r="J187" s="32"/>
      <c r="K187" s="32"/>
      <c r="L187" s="32"/>
      <c r="M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row>
    <row r="188" spans="1:46">
      <c r="A188" s="32"/>
      <c r="B188" s="32"/>
      <c r="C188" s="32"/>
      <c r="D188" s="32"/>
      <c r="E188" s="32"/>
      <c r="F188" s="32"/>
      <c r="G188" s="32"/>
      <c r="H188" s="32"/>
      <c r="I188" s="32"/>
      <c r="J188" s="32"/>
      <c r="K188" s="32"/>
      <c r="L188" s="32"/>
      <c r="M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row>
    <row r="189" spans="1:46">
      <c r="A189" s="32"/>
      <c r="B189" s="32"/>
      <c r="C189" s="32"/>
      <c r="D189" s="32"/>
      <c r="E189" s="32"/>
      <c r="F189" s="32"/>
      <c r="G189" s="32"/>
      <c r="H189" s="32"/>
      <c r="I189" s="32"/>
      <c r="J189" s="32"/>
      <c r="K189" s="32"/>
      <c r="L189" s="32"/>
      <c r="M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row>
    <row r="190" spans="1:46">
      <c r="A190" s="32"/>
      <c r="B190" s="32"/>
      <c r="C190" s="32"/>
      <c r="D190" s="32"/>
      <c r="E190" s="32"/>
      <c r="F190" s="32"/>
      <c r="G190" s="32"/>
      <c r="H190" s="32"/>
      <c r="I190" s="32"/>
      <c r="J190" s="32"/>
      <c r="K190" s="32"/>
      <c r="L190" s="32"/>
      <c r="M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row>
    <row r="191" spans="1:46">
      <c r="A191" s="32"/>
      <c r="B191" s="32"/>
      <c r="C191" s="32"/>
      <c r="D191" s="32"/>
      <c r="E191" s="32"/>
      <c r="F191" s="32"/>
      <c r="G191" s="32"/>
      <c r="H191" s="32"/>
      <c r="I191" s="32"/>
      <c r="J191" s="32"/>
      <c r="K191" s="32"/>
      <c r="L191" s="32"/>
      <c r="M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row>
    <row r="192" spans="1:46">
      <c r="A192" s="32"/>
      <c r="B192" s="32"/>
      <c r="C192" s="32"/>
      <c r="D192" s="32"/>
      <c r="E192" s="32"/>
      <c r="F192" s="32"/>
      <c r="G192" s="32"/>
      <c r="H192" s="32"/>
      <c r="I192" s="32"/>
      <c r="J192" s="32"/>
      <c r="K192" s="32"/>
      <c r="L192" s="32"/>
      <c r="M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row>
    <row r="193" spans="1:46">
      <c r="A193" s="32"/>
      <c r="B193" s="32"/>
      <c r="C193" s="32"/>
      <c r="D193" s="32"/>
      <c r="E193" s="32"/>
      <c r="F193" s="32"/>
      <c r="G193" s="32"/>
      <c r="H193" s="32"/>
      <c r="I193" s="32"/>
      <c r="J193" s="32"/>
      <c r="K193" s="32"/>
      <c r="L193" s="32"/>
      <c r="M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row>
    <row r="194" spans="1:46">
      <c r="A194" s="32"/>
      <c r="B194" s="32"/>
      <c r="C194" s="32"/>
      <c r="D194" s="32"/>
      <c r="E194" s="32"/>
      <c r="F194" s="32"/>
      <c r="G194" s="32"/>
      <c r="H194" s="32"/>
      <c r="I194" s="32"/>
      <c r="J194" s="32"/>
      <c r="K194" s="32"/>
      <c r="L194" s="32"/>
      <c r="M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row>
    <row r="195" spans="1:46">
      <c r="A195" s="32"/>
      <c r="B195" s="32"/>
      <c r="C195" s="32"/>
      <c r="D195" s="32"/>
      <c r="E195" s="32"/>
      <c r="F195" s="32"/>
      <c r="G195" s="32"/>
      <c r="H195" s="32"/>
      <c r="I195" s="32"/>
      <c r="J195" s="32"/>
      <c r="K195" s="32"/>
      <c r="L195" s="32"/>
      <c r="M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row>
    <row r="196" spans="1:46">
      <c r="A196" s="32"/>
      <c r="B196" s="32"/>
      <c r="C196" s="32"/>
      <c r="D196" s="32"/>
      <c r="E196" s="32"/>
      <c r="F196" s="32"/>
      <c r="G196" s="32"/>
      <c r="H196" s="32"/>
      <c r="I196" s="32"/>
      <c r="J196" s="32"/>
      <c r="K196" s="32"/>
      <c r="L196" s="32"/>
      <c r="M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row>
    <row r="197" spans="1:46">
      <c r="A197" s="32"/>
      <c r="B197" s="32"/>
      <c r="C197" s="32"/>
      <c r="D197" s="32"/>
      <c r="E197" s="32"/>
      <c r="F197" s="32"/>
      <c r="G197" s="32"/>
      <c r="H197" s="32"/>
      <c r="I197" s="32"/>
      <c r="J197" s="32"/>
      <c r="K197" s="32"/>
      <c r="L197" s="32"/>
      <c r="M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row>
    <row r="198" spans="1:46">
      <c r="A198" s="32"/>
      <c r="B198" s="32"/>
      <c r="C198" s="32"/>
      <c r="D198" s="32"/>
      <c r="E198" s="32"/>
      <c r="F198" s="32"/>
      <c r="G198" s="32"/>
      <c r="H198" s="32"/>
      <c r="I198" s="32"/>
      <c r="J198" s="32"/>
      <c r="K198" s="32"/>
      <c r="L198" s="32"/>
      <c r="M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row>
    <row r="199" spans="1:46">
      <c r="A199" s="32"/>
      <c r="B199" s="32"/>
      <c r="C199" s="32"/>
      <c r="D199" s="32"/>
      <c r="E199" s="32"/>
      <c r="F199" s="32"/>
      <c r="G199" s="32"/>
      <c r="H199" s="32"/>
      <c r="I199" s="32"/>
      <c r="J199" s="32"/>
      <c r="K199" s="32"/>
      <c r="L199" s="32"/>
      <c r="M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row>
    <row r="200" spans="1:46">
      <c r="A200" s="32"/>
      <c r="B200" s="32"/>
      <c r="C200" s="32"/>
      <c r="D200" s="32"/>
      <c r="E200" s="32"/>
      <c r="F200" s="32"/>
      <c r="G200" s="32"/>
      <c r="H200" s="32"/>
      <c r="I200" s="32"/>
      <c r="J200" s="32"/>
      <c r="K200" s="32"/>
      <c r="L200" s="32"/>
      <c r="M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row>
    <row r="201" spans="1:46">
      <c r="A201" s="32"/>
      <c r="B201" s="32"/>
      <c r="C201" s="32"/>
      <c r="D201" s="32"/>
      <c r="E201" s="32"/>
      <c r="F201" s="32"/>
      <c r="G201" s="32"/>
      <c r="H201" s="32"/>
      <c r="I201" s="32"/>
      <c r="J201" s="32"/>
      <c r="K201" s="32"/>
      <c r="L201" s="32"/>
      <c r="M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row>
    <row r="202" spans="1:46">
      <c r="A202" s="32"/>
      <c r="B202" s="32"/>
      <c r="C202" s="32"/>
      <c r="D202" s="32"/>
      <c r="E202" s="32"/>
      <c r="F202" s="32"/>
      <c r="G202" s="32"/>
      <c r="H202" s="32"/>
      <c r="I202" s="32"/>
      <c r="J202" s="32"/>
      <c r="K202" s="32"/>
      <c r="L202" s="32"/>
      <c r="M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row>
    <row r="203" spans="1:46">
      <c r="A203" s="32"/>
      <c r="B203" s="32"/>
      <c r="C203" s="32"/>
      <c r="D203" s="32"/>
      <c r="E203" s="32"/>
      <c r="F203" s="32"/>
      <c r="G203" s="32"/>
      <c r="H203" s="32"/>
      <c r="I203" s="32"/>
      <c r="J203" s="32"/>
      <c r="K203" s="32"/>
      <c r="L203" s="32"/>
      <c r="M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row>
    <row r="204" spans="1:46">
      <c r="A204" s="32"/>
      <c r="B204" s="32"/>
      <c r="C204" s="32"/>
      <c r="D204" s="32"/>
      <c r="E204" s="32"/>
      <c r="F204" s="32"/>
      <c r="G204" s="32"/>
      <c r="H204" s="32"/>
      <c r="I204" s="32"/>
      <c r="J204" s="32"/>
      <c r="K204" s="32"/>
      <c r="L204" s="32"/>
      <c r="M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row>
    <row r="205" spans="1:46">
      <c r="A205" s="32"/>
      <c r="B205" s="32"/>
      <c r="C205" s="32"/>
      <c r="D205" s="32"/>
      <c r="E205" s="32"/>
      <c r="F205" s="32"/>
      <c r="G205" s="32"/>
      <c r="H205" s="32"/>
      <c r="I205" s="32"/>
      <c r="J205" s="32"/>
      <c r="K205" s="32"/>
      <c r="L205" s="32"/>
      <c r="M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row>
    <row r="206" spans="1:46">
      <c r="A206" s="32"/>
      <c r="B206" s="32"/>
      <c r="C206" s="32"/>
      <c r="D206" s="32"/>
      <c r="E206" s="32"/>
      <c r="F206" s="32"/>
      <c r="G206" s="32"/>
      <c r="H206" s="32"/>
      <c r="I206" s="32"/>
      <c r="J206" s="32"/>
      <c r="K206" s="32"/>
      <c r="L206" s="32"/>
      <c r="M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row>
    <row r="207" spans="1:46">
      <c r="A207" s="32"/>
      <c r="B207" s="32"/>
      <c r="C207" s="32"/>
      <c r="D207" s="32"/>
      <c r="E207" s="32"/>
      <c r="F207" s="32"/>
      <c r="G207" s="32"/>
      <c r="H207" s="32"/>
      <c r="I207" s="32"/>
      <c r="J207" s="32"/>
      <c r="K207" s="32"/>
      <c r="L207" s="32"/>
      <c r="M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row>
    <row r="208" spans="1:46">
      <c r="A208" s="32"/>
      <c r="B208" s="32"/>
      <c r="C208" s="32"/>
      <c r="D208" s="32"/>
      <c r="E208" s="32"/>
      <c r="F208" s="32"/>
      <c r="G208" s="32"/>
      <c r="H208" s="32"/>
      <c r="I208" s="32"/>
      <c r="J208" s="32"/>
      <c r="K208" s="32"/>
      <c r="L208" s="32"/>
      <c r="M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row>
    <row r="209" spans="1:46">
      <c r="A209" s="32"/>
      <c r="B209" s="32"/>
      <c r="C209" s="32"/>
      <c r="D209" s="32"/>
      <c r="E209" s="32"/>
      <c r="F209" s="32"/>
      <c r="G209" s="32"/>
      <c r="H209" s="32"/>
      <c r="I209" s="32"/>
      <c r="J209" s="32"/>
      <c r="K209" s="32"/>
      <c r="L209" s="32"/>
      <c r="M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row>
    <row r="210" spans="1:46">
      <c r="A210" s="32"/>
      <c r="B210" s="32"/>
      <c r="C210" s="32"/>
      <c r="D210" s="32"/>
      <c r="E210" s="32"/>
      <c r="F210" s="32"/>
      <c r="G210" s="32"/>
      <c r="H210" s="32"/>
      <c r="I210" s="32"/>
      <c r="J210" s="32"/>
      <c r="K210" s="32"/>
      <c r="L210" s="32"/>
      <c r="M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row>
    <row r="211" spans="1:46">
      <c r="A211" s="32"/>
      <c r="B211" s="32"/>
      <c r="C211" s="32"/>
      <c r="D211" s="32"/>
      <c r="E211" s="32"/>
      <c r="F211" s="32"/>
      <c r="G211" s="32"/>
      <c r="H211" s="32"/>
      <c r="I211" s="32"/>
      <c r="J211" s="32"/>
      <c r="K211" s="32"/>
      <c r="L211" s="32"/>
      <c r="M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row>
    <row r="212" spans="1:46">
      <c r="A212" s="32"/>
      <c r="B212" s="32"/>
      <c r="C212" s="32"/>
      <c r="D212" s="32"/>
      <c r="E212" s="32"/>
      <c r="F212" s="32"/>
      <c r="G212" s="32"/>
      <c r="H212" s="32"/>
      <c r="I212" s="32"/>
      <c r="J212" s="32"/>
      <c r="K212" s="32"/>
      <c r="L212" s="32"/>
      <c r="M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row>
    <row r="213" spans="1:46">
      <c r="A213" s="32"/>
      <c r="B213" s="32"/>
      <c r="C213" s="32"/>
      <c r="D213" s="32"/>
      <c r="E213" s="32"/>
      <c r="F213" s="32"/>
      <c r="G213" s="32"/>
      <c r="H213" s="32"/>
      <c r="I213" s="32"/>
      <c r="J213" s="32"/>
      <c r="K213" s="32"/>
      <c r="L213" s="32"/>
      <c r="M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row>
    <row r="214" spans="1:46">
      <c r="A214" s="32"/>
      <c r="B214" s="32"/>
      <c r="C214" s="32"/>
      <c r="D214" s="32"/>
      <c r="E214" s="32"/>
      <c r="F214" s="32"/>
      <c r="G214" s="32"/>
      <c r="H214" s="32"/>
      <c r="I214" s="32"/>
      <c r="J214" s="32"/>
      <c r="K214" s="32"/>
      <c r="L214" s="32"/>
      <c r="M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row>
    <row r="215" spans="1:46">
      <c r="A215" s="32"/>
      <c r="B215" s="32"/>
      <c r="C215" s="32"/>
      <c r="D215" s="32"/>
      <c r="E215" s="32"/>
      <c r="F215" s="32"/>
      <c r="G215" s="32"/>
      <c r="H215" s="32"/>
      <c r="I215" s="32"/>
      <c r="J215" s="32"/>
      <c r="K215" s="32"/>
      <c r="L215" s="32"/>
      <c r="M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row>
    <row r="216" spans="1:46">
      <c r="A216" s="32"/>
      <c r="B216" s="32"/>
      <c r="C216" s="32"/>
      <c r="D216" s="32"/>
      <c r="E216" s="32"/>
      <c r="F216" s="32"/>
      <c r="G216" s="32"/>
      <c r="H216" s="32"/>
      <c r="I216" s="32"/>
      <c r="J216" s="32"/>
      <c r="K216" s="32"/>
      <c r="L216" s="32"/>
      <c r="M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row>
    <row r="217" spans="1:46">
      <c r="A217" s="32"/>
      <c r="B217" s="32"/>
      <c r="C217" s="32"/>
      <c r="D217" s="32"/>
      <c r="E217" s="32"/>
      <c r="F217" s="32"/>
      <c r="G217" s="32"/>
      <c r="H217" s="32"/>
      <c r="I217" s="32"/>
      <c r="J217" s="32"/>
      <c r="K217" s="32"/>
      <c r="L217" s="32"/>
      <c r="M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row>
  </sheetData>
  <mergeCells count="100">
    <mergeCell ref="C19:D19"/>
    <mergeCell ref="H16:M16"/>
    <mergeCell ref="B1:M1"/>
    <mergeCell ref="E27:M27"/>
    <mergeCell ref="B28:D29"/>
    <mergeCell ref="E28:G28"/>
    <mergeCell ref="E29:G29"/>
    <mergeCell ref="B2:M2"/>
    <mergeCell ref="B3:M3"/>
    <mergeCell ref="B4:M4"/>
    <mergeCell ref="B17:M17"/>
    <mergeCell ref="C15:E15"/>
    <mergeCell ref="C16:E16"/>
    <mergeCell ref="C23:D23"/>
    <mergeCell ref="C24:D24"/>
    <mergeCell ref="B25:D26"/>
    <mergeCell ref="B18:D18"/>
    <mergeCell ref="B38:M38"/>
    <mergeCell ref="B36:M36"/>
    <mergeCell ref="B40:M40"/>
    <mergeCell ref="K6:M6"/>
    <mergeCell ref="B7:M7"/>
    <mergeCell ref="F11:G11"/>
    <mergeCell ref="H11:M11"/>
    <mergeCell ref="F12:G12"/>
    <mergeCell ref="H12:M12"/>
    <mergeCell ref="J9:K9"/>
    <mergeCell ref="L10:M10"/>
    <mergeCell ref="L9:M9"/>
    <mergeCell ref="F9:I9"/>
    <mergeCell ref="F10:I10"/>
    <mergeCell ref="J10:K10"/>
    <mergeCell ref="B8:B16"/>
    <mergeCell ref="C20:D20"/>
    <mergeCell ref="C21:D21"/>
    <mergeCell ref="C22:D22"/>
    <mergeCell ref="H25:L26"/>
    <mergeCell ref="E22:F22"/>
    <mergeCell ref="E23:F23"/>
    <mergeCell ref="E24:F24"/>
    <mergeCell ref="Y14:AB14"/>
    <mergeCell ref="C13:E13"/>
    <mergeCell ref="C14:E14"/>
    <mergeCell ref="F13:G13"/>
    <mergeCell ref="H13:I13"/>
    <mergeCell ref="C8:E8"/>
    <mergeCell ref="C9:E10"/>
    <mergeCell ref="H14:M14"/>
    <mergeCell ref="C11:E12"/>
    <mergeCell ref="F14:G14"/>
    <mergeCell ref="F8:M8"/>
    <mergeCell ref="K13:M13"/>
    <mergeCell ref="J21:L21"/>
    <mergeCell ref="B47:M47"/>
    <mergeCell ref="B42:M42"/>
    <mergeCell ref="B44:M44"/>
    <mergeCell ref="B45:M45"/>
    <mergeCell ref="B46:M46"/>
    <mergeCell ref="B30:M30"/>
    <mergeCell ref="H28:M28"/>
    <mergeCell ref="H29:M29"/>
    <mergeCell ref="B34:M34"/>
    <mergeCell ref="B37:M37"/>
    <mergeCell ref="B41:M41"/>
    <mergeCell ref="B43:M43"/>
    <mergeCell ref="B39:M39"/>
    <mergeCell ref="B31:M31"/>
    <mergeCell ref="B32:M32"/>
    <mergeCell ref="J19:L19"/>
    <mergeCell ref="P24:S24"/>
    <mergeCell ref="E18:F18"/>
    <mergeCell ref="E19:F19"/>
    <mergeCell ref="E20:F20"/>
    <mergeCell ref="E21:F21"/>
    <mergeCell ref="G18:I18"/>
    <mergeCell ref="G19:I19"/>
    <mergeCell ref="G20:I20"/>
    <mergeCell ref="G21:I21"/>
    <mergeCell ref="G22:I22"/>
    <mergeCell ref="G23:I23"/>
    <mergeCell ref="G24:I24"/>
    <mergeCell ref="J23:L23"/>
    <mergeCell ref="J24:L24"/>
    <mergeCell ref="J20:L20"/>
    <mergeCell ref="J22:L22"/>
    <mergeCell ref="B35:M35"/>
    <mergeCell ref="T18:V18"/>
    <mergeCell ref="P19:S19"/>
    <mergeCell ref="P20:S20"/>
    <mergeCell ref="P21:S21"/>
    <mergeCell ref="T20:V20"/>
    <mergeCell ref="T21:V21"/>
    <mergeCell ref="T19:V19"/>
    <mergeCell ref="P18:S18"/>
    <mergeCell ref="T22:V22"/>
    <mergeCell ref="T23:V23"/>
    <mergeCell ref="T24:V24"/>
    <mergeCell ref="P22:S22"/>
    <mergeCell ref="P23:S23"/>
    <mergeCell ref="J18:L18"/>
  </mergeCells>
  <phoneticPr fontId="1"/>
  <dataValidations count="1">
    <dataValidation type="list" allowBlank="1" showInputMessage="1" showErrorMessage="1" sqref="H15" xr:uid="{09B9717E-0889-41EE-BF98-3AD1133D13AC}">
      <formula1>$X$14:$X$15</formula1>
    </dataValidation>
  </dataValidations>
  <printOptions horizontalCentered="1"/>
  <pageMargins left="0.31496062992125984" right="0.31496062992125984" top="0.43307086614173229" bottom="0.35433070866141736" header="0.31496062992125984" footer="0.31496062992125984"/>
  <pageSetup paperSize="9" scale="70" orientation="portrait"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r:uid="{7D396EC0-2B91-49D4-B8F8-23D0655E64D3}">
          <x14:formula1>
            <xm:f>選択リスト!$E$3:$E$4</xm:f>
          </x14:formula1>
          <xm:sqref>G15:G16 I15 K15 M15</xm:sqref>
        </x14:dataValidation>
        <x14:dataValidation type="list" allowBlank="1" showInputMessage="1" showErrorMessage="1" xr:uid="{42800D1F-C980-4C86-ACA2-DDCC6EFF2149}">
          <x14:formula1>
            <xm:f>選択リスト!$C$3:$C$5</xm:f>
          </x14:formula1>
          <xm:sqref>E29:G29</xm:sqref>
        </x14:dataValidation>
        <x14:dataValidation type="list" allowBlank="1" showInputMessage="1" showErrorMessage="1" xr:uid="{2DA99BC8-99D6-44A7-B030-A69AC8B9FA3C}">
          <x14:formula1>
            <xm:f>選択リスト!$B$3:$B$5</xm:f>
          </x14:formula1>
          <xm:sqref>M19:M24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3"/>
  <sheetViews>
    <sheetView view="pageBreakPreview" zoomScaleNormal="55" zoomScaleSheetLayoutView="100" workbookViewId="0">
      <pane xSplit="3" ySplit="2" topLeftCell="E3" activePane="bottomRight" state="frozen"/>
      <selection pane="topRight" activeCell="D1" sqref="D1"/>
      <selection pane="bottomLeft" activeCell="A2" sqref="A2"/>
      <selection pane="bottomRight" activeCell="C3" sqref="C3"/>
    </sheetView>
  </sheetViews>
  <sheetFormatPr defaultColWidth="9" defaultRowHeight="18.75"/>
  <cols>
    <col min="1" max="1" width="12" style="14" bestFit="1" customWidth="1"/>
    <col min="2" max="2" width="16.125" style="14" customWidth="1"/>
    <col min="3" max="3" width="27" style="14" bestFit="1" customWidth="1"/>
    <col min="4" max="4" width="20.625" style="14" customWidth="1"/>
    <col min="5" max="5" width="20" style="22" bestFit="1" customWidth="1"/>
    <col min="6" max="6" width="17.5" style="22" bestFit="1" customWidth="1"/>
    <col min="7" max="7" width="12" style="14" bestFit="1" customWidth="1"/>
    <col min="8" max="8" width="11.25" style="20" customWidth="1"/>
    <col min="9" max="9" width="8.625" style="21" customWidth="1"/>
    <col min="10" max="10" width="12.75" style="14" customWidth="1"/>
    <col min="11" max="11" width="15.25" style="14" customWidth="1"/>
    <col min="12" max="12" width="23.25" style="23" customWidth="1"/>
    <col min="13" max="13" width="11.25" style="14" bestFit="1" customWidth="1"/>
    <col min="14" max="14" width="14.25" style="14" customWidth="1"/>
    <col min="15" max="15" width="18.375" style="14" customWidth="1"/>
    <col min="16" max="16" width="14.25" style="19" customWidth="1"/>
    <col min="17" max="17" width="15.5" style="14" customWidth="1"/>
    <col min="18" max="18" width="16" style="22" bestFit="1" customWidth="1"/>
    <col min="19" max="19" width="6.375" style="22" customWidth="1"/>
    <col min="20" max="20" width="8.875" style="22" customWidth="1"/>
    <col min="21" max="21" width="12.5" style="21" customWidth="1"/>
    <col min="22" max="22" width="12.375" style="21" customWidth="1"/>
    <col min="23" max="23" width="23.875" style="24" customWidth="1"/>
    <col min="24" max="24" width="10.625" style="25" customWidth="1"/>
    <col min="25" max="25" width="13.75" style="14" customWidth="1"/>
    <col min="26" max="26" width="5.75" style="14" customWidth="1"/>
    <col min="27" max="27" width="7.125" style="14" customWidth="1"/>
    <col min="28" max="28" width="11.625" style="14" customWidth="1"/>
    <col min="29" max="29" width="11.25" style="21" customWidth="1"/>
    <col min="30" max="30" width="17.25" style="21" customWidth="1"/>
    <col min="31" max="31" width="19.25" style="21" customWidth="1"/>
    <col min="32" max="32" width="13.875" style="26" bestFit="1" customWidth="1"/>
    <col min="33" max="33" width="12" style="14" customWidth="1"/>
    <col min="34" max="34" width="9" style="14"/>
    <col min="35" max="35" width="46.375" style="14" customWidth="1"/>
    <col min="36" max="36" width="39.875" style="14" customWidth="1"/>
    <col min="37" max="37" width="9" style="13"/>
    <col min="38" max="38" width="31.5" style="14" customWidth="1"/>
    <col min="39" max="39" width="23.75" style="14" customWidth="1"/>
    <col min="40" max="40" width="16.75" style="14" customWidth="1"/>
    <col min="41" max="41" width="13.125" style="14" customWidth="1"/>
    <col min="42" max="42" width="20.625" style="14" customWidth="1"/>
    <col min="43" max="43" width="23.25" style="14" customWidth="1"/>
    <col min="44" max="16384" width="9" style="14"/>
  </cols>
  <sheetData>
    <row r="1" spans="1:51">
      <c r="C1" s="14" t="s">
        <v>135</v>
      </c>
      <c r="D1" s="14" t="s">
        <v>136</v>
      </c>
      <c r="E1" s="22" t="s">
        <v>137</v>
      </c>
      <c r="F1" s="22" t="s">
        <v>138</v>
      </c>
      <c r="G1" s="14" t="s">
        <v>139</v>
      </c>
      <c r="H1" s="20" t="s">
        <v>140</v>
      </c>
      <c r="I1" s="21" t="s">
        <v>141</v>
      </c>
      <c r="J1" s="14" t="s">
        <v>142</v>
      </c>
      <c r="K1" s="14" t="s">
        <v>143</v>
      </c>
      <c r="L1" s="23" t="s">
        <v>144</v>
      </c>
      <c r="M1" s="14" t="s">
        <v>169</v>
      </c>
      <c r="N1" s="14" t="s">
        <v>170</v>
      </c>
      <c r="O1" s="14" t="s">
        <v>173</v>
      </c>
      <c r="P1" s="19" t="s">
        <v>145</v>
      </c>
      <c r="Q1" s="14" t="s">
        <v>146</v>
      </c>
      <c r="R1" s="22" t="s">
        <v>147</v>
      </c>
      <c r="S1" s="22" t="s">
        <v>148</v>
      </c>
      <c r="T1" s="22" t="s">
        <v>149</v>
      </c>
      <c r="U1" s="21" t="s">
        <v>150</v>
      </c>
      <c r="V1" s="21" t="s">
        <v>151</v>
      </c>
      <c r="W1" s="24" t="s">
        <v>152</v>
      </c>
      <c r="X1" s="25" t="s">
        <v>153</v>
      </c>
      <c r="Y1" s="14" t="s">
        <v>154</v>
      </c>
      <c r="Z1" s="14" t="s">
        <v>155</v>
      </c>
      <c r="AA1" s="14" t="s">
        <v>156</v>
      </c>
      <c r="AB1" s="14" t="s">
        <v>157</v>
      </c>
      <c r="AC1" s="21" t="s">
        <v>158</v>
      </c>
      <c r="AD1" s="21" t="s">
        <v>159</v>
      </c>
      <c r="AE1" s="21" t="s">
        <v>160</v>
      </c>
      <c r="AF1" s="26" t="s">
        <v>161</v>
      </c>
      <c r="AG1" s="14" t="s">
        <v>162</v>
      </c>
      <c r="AH1" s="14" t="s">
        <v>163</v>
      </c>
      <c r="AI1" s="14" t="s">
        <v>164</v>
      </c>
      <c r="AJ1" s="14" t="s">
        <v>165</v>
      </c>
      <c r="AK1" s="13" t="s">
        <v>166</v>
      </c>
      <c r="AL1" s="14" t="s">
        <v>167</v>
      </c>
      <c r="AM1" s="14" t="s">
        <v>168</v>
      </c>
      <c r="AP1" s="14" t="s">
        <v>171</v>
      </c>
      <c r="AQ1" s="14" t="s">
        <v>172</v>
      </c>
    </row>
    <row r="2" spans="1:51" s="4" customFormat="1" ht="42.75" customHeight="1">
      <c r="A2" s="48" t="s">
        <v>16</v>
      </c>
      <c r="B2" s="48" t="s">
        <v>17</v>
      </c>
      <c r="C2" s="48" t="s">
        <v>110</v>
      </c>
      <c r="D2" s="48" t="s">
        <v>122</v>
      </c>
      <c r="E2" s="48" t="s">
        <v>123</v>
      </c>
      <c r="F2" s="48" t="s">
        <v>120</v>
      </c>
      <c r="G2" s="48" t="s">
        <v>121</v>
      </c>
      <c r="H2" s="48" t="s">
        <v>125</v>
      </c>
      <c r="I2" s="48" t="s">
        <v>124</v>
      </c>
      <c r="J2" s="48" t="s">
        <v>112</v>
      </c>
      <c r="K2" s="48" t="s">
        <v>113</v>
      </c>
      <c r="L2" s="48" t="s">
        <v>111</v>
      </c>
      <c r="M2" s="48" t="s">
        <v>18</v>
      </c>
      <c r="N2" s="48" t="s">
        <v>114</v>
      </c>
      <c r="O2" s="48" t="s">
        <v>115</v>
      </c>
      <c r="P2" s="48" t="s">
        <v>116</v>
      </c>
      <c r="Q2" s="48" t="s">
        <v>117</v>
      </c>
      <c r="R2" s="49" t="s">
        <v>118</v>
      </c>
      <c r="S2" s="48" t="s">
        <v>19</v>
      </c>
      <c r="T2" s="48" t="s">
        <v>119</v>
      </c>
      <c r="U2" s="48" t="s">
        <v>20</v>
      </c>
      <c r="V2" s="48" t="s">
        <v>126</v>
      </c>
      <c r="W2" s="48" t="s">
        <v>127</v>
      </c>
      <c r="X2" s="48" t="s">
        <v>128</v>
      </c>
      <c r="Y2" s="48" t="s">
        <v>129</v>
      </c>
      <c r="Z2" s="48" t="s">
        <v>21</v>
      </c>
      <c r="AA2" s="48" t="s">
        <v>22</v>
      </c>
      <c r="AB2" s="48" t="s">
        <v>23</v>
      </c>
      <c r="AC2" s="48" t="s">
        <v>41</v>
      </c>
      <c r="AD2" s="48" t="s">
        <v>73</v>
      </c>
      <c r="AE2" s="48" t="s">
        <v>74</v>
      </c>
      <c r="AF2" s="50" t="s">
        <v>39</v>
      </c>
      <c r="AG2" s="48" t="s">
        <v>50</v>
      </c>
      <c r="AH2" s="48" t="s">
        <v>53</v>
      </c>
      <c r="AI2" s="48" t="s">
        <v>40</v>
      </c>
      <c r="AJ2" s="51" t="s">
        <v>44</v>
      </c>
      <c r="AK2" s="51" t="s">
        <v>45</v>
      </c>
      <c r="AL2" s="48" t="s">
        <v>79</v>
      </c>
      <c r="AM2" s="57" t="s">
        <v>80</v>
      </c>
      <c r="AP2" s="4" t="s">
        <v>184</v>
      </c>
      <c r="AQ2" s="4" t="s">
        <v>185</v>
      </c>
    </row>
    <row r="3" spans="1:51" ht="24" customHeight="1">
      <c r="A3" s="5">
        <v>1</v>
      </c>
      <c r="B3" s="6" t="str">
        <f>申込書!K6</f>
        <v>令和　　年　　月　　日</v>
      </c>
      <c r="C3" s="7">
        <f>申込書!F8</f>
        <v>0</v>
      </c>
      <c r="D3" s="7">
        <f>申込書!G19</f>
        <v>0</v>
      </c>
      <c r="E3" s="8">
        <f>申込書!J19</f>
        <v>0</v>
      </c>
      <c r="F3" s="7">
        <f>申込書!C19</f>
        <v>0</v>
      </c>
      <c r="G3" s="7">
        <f>申込書!E19</f>
        <v>0</v>
      </c>
      <c r="H3" s="7">
        <f>申込書!M19</f>
        <v>0</v>
      </c>
      <c r="I3" s="65">
        <f>申込書!L19</f>
        <v>0</v>
      </c>
      <c r="J3" s="8">
        <f>申込書!J$10</f>
        <v>0</v>
      </c>
      <c r="K3" s="8">
        <f>申込書!L$10</f>
        <v>0</v>
      </c>
      <c r="L3" s="7">
        <f>申込書!F$10</f>
        <v>0</v>
      </c>
      <c r="M3" s="7"/>
      <c r="N3" s="7">
        <f>N5</f>
        <v>0</v>
      </c>
      <c r="O3" s="53">
        <f>申込書!H11</f>
        <v>0</v>
      </c>
      <c r="P3" s="7">
        <f>申込書!H13</f>
        <v>0</v>
      </c>
      <c r="Q3" s="7">
        <f>申込書!K13</f>
        <v>0</v>
      </c>
      <c r="R3" s="9">
        <f>申込書!H14</f>
        <v>0</v>
      </c>
      <c r="S3" s="7" t="str">
        <f>申込書!Y$15</f>
        <v/>
      </c>
      <c r="T3" s="7" t="str">
        <f>申込書!Z$15</f>
        <v/>
      </c>
      <c r="U3" s="10" t="str">
        <f>申込書!F26&amp;申込書!G26</f>
        <v/>
      </c>
      <c r="V3" s="10">
        <f>申込書!E$29</f>
        <v>0</v>
      </c>
      <c r="W3" s="54">
        <f>申込書!B31</f>
        <v>0</v>
      </c>
      <c r="X3" s="7">
        <f>申込書!E$27</f>
        <v>0</v>
      </c>
      <c r="Y3" s="7">
        <f>申込書!H29</f>
        <v>0</v>
      </c>
      <c r="Z3" s="11" t="s">
        <v>24</v>
      </c>
      <c r="AA3" s="12">
        <f>申込書!$AB$15</f>
        <v>0</v>
      </c>
      <c r="AB3" s="40" t="str">
        <f>IF(AA$3&gt;=1,IF(S3="会員",選択リスト!D$9,選択リスト!D$10),"")</f>
        <v/>
      </c>
      <c r="AC3" s="41" t="str">
        <f>IF(AA$3&gt;=1,IF(I3="参加",IF(S3="会員",選択リスト!F$9,選択リスト!E$10),IF(S3="会員",選択リスト!C$9,選択リスト!C$10)),"")</f>
        <v/>
      </c>
      <c r="AD3" s="17" t="str">
        <f>IF($AA3&gt;=1,IF($H3="会場",参加証会場記載!$C$1,参加証会場記載!$D$1),"")</f>
        <v/>
      </c>
      <c r="AE3" s="17" t="str">
        <f>IF($AA3&gt;=1,IF($H3="会場",参加証会場記載!$C$2,参加証会場記載!$D$2),"")</f>
        <v/>
      </c>
      <c r="AF3" s="29" t="str">
        <f>IF($AH$10&gt;=1,IF($H3="会場",参加証会場記載!$C$3,参加証会場記載!$D$3),"")</f>
        <v>WEB配信</v>
      </c>
      <c r="AG3" s="29" t="str">
        <f>IF($AH$10&gt;=1,IF($H3="会場",参加証会場記載!$C$4,参加証会場記載!$D$4),"")</f>
        <v>　・配信はインターネット回線を利用します。</v>
      </c>
      <c r="AH3" s="29"/>
      <c r="AI3" s="29" t="str">
        <f>IF($AH$10&gt;=1,IF($H3="会場",参加証会場記載!$C$5,参加証会場記載!D$5),"")</f>
        <v>　・視聴のための通信費は各自でご負担ください。</v>
      </c>
      <c r="AJ3" s="36">
        <f>申込書!O19</f>
        <v>0</v>
      </c>
      <c r="AK3" s="56">
        <f>申込書!P19</f>
        <v>0</v>
      </c>
      <c r="AL3" s="36">
        <f>申込書!T19</f>
        <v>0</v>
      </c>
      <c r="AM3" s="36">
        <f>申込書!W19</f>
        <v>0</v>
      </c>
      <c r="AP3" s="69" t="str">
        <f>IF(AA$3&gt;=1,IF(S3="会員",選択リスト!F$9,選択リスト!F$10),"")</f>
        <v/>
      </c>
      <c r="AQ3" s="68" t="str">
        <f>IF(AA$3&gt;=1,IF(S3="会員",選択リスト!E$9,選択リスト!E$10),"")</f>
        <v/>
      </c>
    </row>
    <row r="4" spans="1:51" ht="28.5" customHeight="1">
      <c r="A4" s="5">
        <v>2</v>
      </c>
      <c r="B4" s="6" t="str">
        <f>申込書!K6</f>
        <v>令和　　年　　月　　日</v>
      </c>
      <c r="C4" s="7">
        <f>申込書!F8</f>
        <v>0</v>
      </c>
      <c r="D4" s="7">
        <f>申込書!G20</f>
        <v>0</v>
      </c>
      <c r="E4" s="8">
        <f>申込書!J20</f>
        <v>0</v>
      </c>
      <c r="F4" s="7">
        <f>申込書!C20</f>
        <v>0</v>
      </c>
      <c r="G4" s="7">
        <f>申込書!E20</f>
        <v>0</v>
      </c>
      <c r="H4" s="7">
        <f>申込書!M20</f>
        <v>0</v>
      </c>
      <c r="I4" s="65">
        <f>申込書!L20</f>
        <v>0</v>
      </c>
      <c r="J4" s="8">
        <f>申込書!J$10</f>
        <v>0</v>
      </c>
      <c r="K4" s="8">
        <f>申込書!L$10</f>
        <v>0</v>
      </c>
      <c r="L4" s="7">
        <f>申込書!F$10</f>
        <v>0</v>
      </c>
      <c r="M4" s="7"/>
      <c r="N4" s="7">
        <f>申込書!H12</f>
        <v>0</v>
      </c>
      <c r="O4" s="53">
        <f>申込書!H11</f>
        <v>0</v>
      </c>
      <c r="P4" s="7">
        <f>申込書!H13</f>
        <v>0</v>
      </c>
      <c r="Q4" s="7">
        <f>申込書!K13</f>
        <v>0</v>
      </c>
      <c r="R4" s="9">
        <f>申込書!H14</f>
        <v>0</v>
      </c>
      <c r="S4" s="7" t="str">
        <f>申込書!Y$15</f>
        <v/>
      </c>
      <c r="T4" s="7" t="str">
        <f>申込書!Z$15</f>
        <v/>
      </c>
      <c r="U4" s="10" t="str">
        <f>申込書!F26&amp;申込書!G26</f>
        <v/>
      </c>
      <c r="V4" s="10">
        <f>申込書!E$29</f>
        <v>0</v>
      </c>
      <c r="W4" s="54">
        <f>申込書!B31</f>
        <v>0</v>
      </c>
      <c r="X4" s="7">
        <f>申込書!E$27</f>
        <v>0</v>
      </c>
      <c r="Y4" s="7">
        <f>申込書!H29</f>
        <v>0</v>
      </c>
      <c r="Z4" s="7" t="s">
        <v>24</v>
      </c>
      <c r="AA4" s="12">
        <f>申込書!$AB$15</f>
        <v>0</v>
      </c>
      <c r="AB4" s="40" t="str">
        <f>IF(AA$3&gt;=1,IF(I4="参加",IF(S4="会員",選択リスト!#REF!,選択リスト!F$10),IF(S4="会員",選択リスト!D$9,選択リスト!D$10)),"")</f>
        <v/>
      </c>
      <c r="AC4" s="41" t="str">
        <f>IF(AA$3&gt;=1,IF(I4="参加",IF(S4="会員",選択リスト!F$9,選択リスト!E$10),IF(S4="会員",選択リスト!C$9,選択リスト!C$10)),"")</f>
        <v/>
      </c>
      <c r="AD4" s="17" t="str">
        <f>IF($AA4&gt;=1,IF($H4="会場",参加証会場記載!$C$1,参加証会場記載!$D$1),"")</f>
        <v/>
      </c>
      <c r="AE4" s="17" t="str">
        <f>IF($AA4&gt;=1,IF($H4="会場",参加証会場記載!$C$2,参加証会場記載!$D$2),"")</f>
        <v/>
      </c>
      <c r="AF4" s="29" t="str">
        <f>IF($AH$10&gt;=1,IF($H4="会場",参加証会場記載!$C$3,参加証会場記載!$D$3),"")</f>
        <v>WEB配信</v>
      </c>
      <c r="AG4" s="29" t="str">
        <f>IF($AH$10&gt;=1,IF($H4="会場",参加証会場記載!$C$4,参加証会場記載!$D$4),"")</f>
        <v>　・配信はインターネット回線を利用します。</v>
      </c>
      <c r="AH4" s="29"/>
      <c r="AI4" s="29" t="str">
        <f>IF($AH$10&gt;=1,IF($H4="会場",参加証会場記載!$C$5,参加証会場記載!D$5),"")</f>
        <v>　・視聴のための通信費は各自でご負担ください。</v>
      </c>
      <c r="AJ4" s="36">
        <f>申込書!O20</f>
        <v>0</v>
      </c>
      <c r="AK4" s="56">
        <f>申込書!P20</f>
        <v>0</v>
      </c>
      <c r="AL4" s="36">
        <f>申込書!T20</f>
        <v>0</v>
      </c>
      <c r="AM4" s="36">
        <f>申込書!W20</f>
        <v>0</v>
      </c>
      <c r="AP4" s="69" t="str">
        <f>IF(AA$3&gt;=1,IF(S4="会員",選択リスト!F$9,選択リスト!F$10),"")</f>
        <v/>
      </c>
      <c r="AQ4" s="68" t="str">
        <f>IF(AA$3&gt;=1,IF(S4="会員",選択リスト!E$9,選択リスト!E$10),"")</f>
        <v/>
      </c>
    </row>
    <row r="5" spans="1:51" ht="24" customHeight="1">
      <c r="A5" s="5">
        <v>3</v>
      </c>
      <c r="B5" s="6" t="str">
        <f>申込書!K6</f>
        <v>令和　　年　　月　　日</v>
      </c>
      <c r="C5" s="7">
        <f>申込書!F8</f>
        <v>0</v>
      </c>
      <c r="D5" s="7">
        <f>申込書!G21</f>
        <v>0</v>
      </c>
      <c r="E5" s="8">
        <f>申込書!J21</f>
        <v>0</v>
      </c>
      <c r="F5" s="7">
        <f>申込書!C21</f>
        <v>0</v>
      </c>
      <c r="G5" s="7">
        <f>申込書!E21</f>
        <v>0</v>
      </c>
      <c r="H5" s="7">
        <f>申込書!M21</f>
        <v>0</v>
      </c>
      <c r="I5" s="65">
        <f>申込書!L21</f>
        <v>0</v>
      </c>
      <c r="J5" s="8">
        <f>申込書!J$10</f>
        <v>0</v>
      </c>
      <c r="K5" s="8">
        <f>申込書!L$10</f>
        <v>0</v>
      </c>
      <c r="L5" s="7">
        <f>申込書!F$10</f>
        <v>0</v>
      </c>
      <c r="M5" s="7"/>
      <c r="N5" s="7">
        <f>申込書!H12</f>
        <v>0</v>
      </c>
      <c r="O5" s="53">
        <f>申込書!H11</f>
        <v>0</v>
      </c>
      <c r="P5" s="7">
        <f>申込書!H13</f>
        <v>0</v>
      </c>
      <c r="Q5" s="7">
        <f>申込書!K13</f>
        <v>0</v>
      </c>
      <c r="R5" s="9">
        <f>申込書!H14</f>
        <v>0</v>
      </c>
      <c r="S5" s="7" t="str">
        <f>申込書!Y$15</f>
        <v/>
      </c>
      <c r="T5" s="7" t="str">
        <f>申込書!Z$15</f>
        <v/>
      </c>
      <c r="U5" s="10" t="str">
        <f>申込書!F26&amp;申込書!G26</f>
        <v/>
      </c>
      <c r="V5" s="10">
        <f>申込書!E$29</f>
        <v>0</v>
      </c>
      <c r="W5" s="54">
        <f>申込書!B31</f>
        <v>0</v>
      </c>
      <c r="X5" s="7">
        <f>申込書!E$27</f>
        <v>0</v>
      </c>
      <c r="Y5" s="7">
        <f>申込書!H29</f>
        <v>0</v>
      </c>
      <c r="Z5" s="7" t="s">
        <v>24</v>
      </c>
      <c r="AA5" s="12">
        <f>申込書!$AB$15</f>
        <v>0</v>
      </c>
      <c r="AB5" s="40" t="str">
        <f>IF(AA$3&gt;=1,IF(I5="参加",IF(S5="会員",選択リスト!#REF!,選択リスト!F$10),IF(S5="会員",選択リスト!D$9,選択リスト!D$10)),"")</f>
        <v/>
      </c>
      <c r="AC5" s="41" t="str">
        <f>IF(AA$3&gt;=1,IF(I5="参加",IF(S5="会員",選択リスト!F$9,選択リスト!E$10),IF(S5="会員",選択リスト!C$9,選択リスト!C$10)),"")</f>
        <v/>
      </c>
      <c r="AD5" s="17" t="str">
        <f>IF($AA5&gt;=1,IF($H5="会場",参加証会場記載!$C$1,参加証会場記載!$D$1),"")</f>
        <v/>
      </c>
      <c r="AE5" s="17" t="str">
        <f>IF($AA5&gt;=1,IF($H5="会場",参加証会場記載!$C$2,参加証会場記載!$D$2),"")</f>
        <v/>
      </c>
      <c r="AF5" s="29" t="str">
        <f>IF($AH$10&gt;=1,IF($H5="会場",参加証会場記載!$C$3,参加証会場記載!$D$3),"")</f>
        <v>WEB配信</v>
      </c>
      <c r="AG5" s="29" t="str">
        <f>IF($AH$10&gt;=1,IF($H5="会場",参加証会場記載!$C$4,参加証会場記載!$D$4),"")</f>
        <v>　・配信はインターネット回線を利用します。</v>
      </c>
      <c r="AH5" s="29"/>
      <c r="AI5" s="29" t="str">
        <f>IF($AH$10&gt;=1,IF($H5="会場",参加証会場記載!$C$5,参加証会場記載!D$5),"")</f>
        <v>　・視聴のための通信費は各自でご負担ください。</v>
      </c>
      <c r="AJ5" s="36">
        <f>申込書!O21</f>
        <v>0</v>
      </c>
      <c r="AK5" s="56">
        <f>申込書!P21</f>
        <v>0</v>
      </c>
      <c r="AL5" s="36">
        <f>申込書!T21</f>
        <v>0</v>
      </c>
      <c r="AM5" s="36">
        <f>申込書!W21</f>
        <v>0</v>
      </c>
      <c r="AP5" s="69" t="str">
        <f>IF(AA$3&gt;=1,IF(S5="会員",選択リスト!F$9,選択リスト!F$10),"")</f>
        <v/>
      </c>
      <c r="AQ5" s="68" t="str">
        <f>IF(AA$3&gt;=1,IF(S5="会員",選択リスト!E$9,選択リスト!E$10),"")</f>
        <v/>
      </c>
    </row>
    <row r="6" spans="1:51" ht="24" customHeight="1">
      <c r="A6" s="5">
        <v>4</v>
      </c>
      <c r="B6" s="6" t="str">
        <f>申込書!K6</f>
        <v>令和　　年　　月　　日</v>
      </c>
      <c r="C6" s="7">
        <f>申込書!F8</f>
        <v>0</v>
      </c>
      <c r="D6" s="7">
        <f>申込書!G22</f>
        <v>0</v>
      </c>
      <c r="E6" s="8">
        <f>申込書!J22</f>
        <v>0</v>
      </c>
      <c r="F6" s="7">
        <f>申込書!C22</f>
        <v>0</v>
      </c>
      <c r="G6" s="7">
        <f>申込書!E22</f>
        <v>0</v>
      </c>
      <c r="H6" s="7">
        <f>申込書!M22</f>
        <v>0</v>
      </c>
      <c r="I6" s="65">
        <f>申込書!L22</f>
        <v>0</v>
      </c>
      <c r="J6" s="8">
        <f>申込書!J$10</f>
        <v>0</v>
      </c>
      <c r="K6" s="8">
        <f>申込書!L$10</f>
        <v>0</v>
      </c>
      <c r="L6" s="7">
        <f>申込書!F$10</f>
        <v>0</v>
      </c>
      <c r="M6" s="7"/>
      <c r="N6" s="7">
        <f>申込書!H12</f>
        <v>0</v>
      </c>
      <c r="O6" s="53">
        <f>申込書!H11</f>
        <v>0</v>
      </c>
      <c r="P6" s="7">
        <f>申込書!H13</f>
        <v>0</v>
      </c>
      <c r="Q6" s="7">
        <f>申込書!K13</f>
        <v>0</v>
      </c>
      <c r="R6" s="15">
        <f>申込書!H14</f>
        <v>0</v>
      </c>
      <c r="S6" s="7" t="str">
        <f>申込書!Y$15</f>
        <v/>
      </c>
      <c r="T6" s="7" t="str">
        <f>申込書!Z$15</f>
        <v/>
      </c>
      <c r="U6" s="10" t="str">
        <f>申込書!F26&amp;申込書!G26</f>
        <v/>
      </c>
      <c r="V6" s="10">
        <f>申込書!E$29</f>
        <v>0</v>
      </c>
      <c r="W6" s="54">
        <f>申込書!B31</f>
        <v>0</v>
      </c>
      <c r="X6" s="7">
        <f>申込書!E$27</f>
        <v>0</v>
      </c>
      <c r="Y6" s="7">
        <f>申込書!H29</f>
        <v>0</v>
      </c>
      <c r="Z6" s="16" t="s">
        <v>24</v>
      </c>
      <c r="AA6" s="12">
        <f>申込書!$AB$15</f>
        <v>0</v>
      </c>
      <c r="AB6" s="40" t="str">
        <f>IF(AA$3&gt;=1,IF(I6="参加",IF(S6="会員",選択リスト!#REF!,選択リスト!F$10),IF(S6="会員",選択リスト!D$9,選択リスト!D$10)),"")</f>
        <v/>
      </c>
      <c r="AC6" s="41" t="str">
        <f>IF(AA$3&gt;=1,IF(I6="参加",IF(S6="会員",選択リスト!F$9,選択リスト!E$10),IF(S6="会員",選択リスト!C$9,選択リスト!C$10)),"")</f>
        <v/>
      </c>
      <c r="AD6" s="17" t="str">
        <f>IF($AA6&gt;=1,IF($H6="会場",参加証会場記載!$C$1,参加証会場記載!$D$1),"")</f>
        <v/>
      </c>
      <c r="AE6" s="17" t="str">
        <f>IF($AA6&gt;=1,IF($H6="会場",参加証会場記載!$C$2,参加証会場記載!$D$2),"")</f>
        <v/>
      </c>
      <c r="AF6" s="29" t="str">
        <f>IF($AH$10&gt;=1,IF($H6="会場",参加証会場記載!$C$3,参加証会場記載!$D$3),"")</f>
        <v>WEB配信</v>
      </c>
      <c r="AG6" s="29" t="str">
        <f>IF($AH$10&gt;=1,IF($H6="会場",参加証会場記載!$C$4,参加証会場記載!$D$4),"")</f>
        <v>　・配信はインターネット回線を利用します。</v>
      </c>
      <c r="AH6" s="29"/>
      <c r="AI6" s="29" t="str">
        <f>IF($AH$10&gt;=1,IF($H6="会場",参加証会場記載!$C$5,参加証会場記載!D$5),"")</f>
        <v>　・視聴のための通信費は各自でご負担ください。</v>
      </c>
      <c r="AJ6" s="36">
        <f>申込書!O22</f>
        <v>0</v>
      </c>
      <c r="AK6" s="56">
        <f>申込書!P22</f>
        <v>0</v>
      </c>
      <c r="AL6" s="36">
        <f>申込書!T22</f>
        <v>0</v>
      </c>
      <c r="AM6" s="36">
        <f>申込書!W22</f>
        <v>0</v>
      </c>
      <c r="AP6" s="69" t="str">
        <f>IF(AA$3&gt;=1,IF(S6="会員",選択リスト!F$9,選択リスト!F$10),"")</f>
        <v/>
      </c>
      <c r="AQ6" s="68" t="str">
        <f>IF(AA$3&gt;=1,IF(S6="会員",選択リスト!E$9,選択リスト!E$10),"")</f>
        <v/>
      </c>
    </row>
    <row r="7" spans="1:51" s="18" customFormat="1" ht="24" customHeight="1">
      <c r="A7" s="5">
        <v>5</v>
      </c>
      <c r="B7" s="6" t="str">
        <f>申込書!K6</f>
        <v>令和　　年　　月　　日</v>
      </c>
      <c r="C7" s="7">
        <f>申込書!F8</f>
        <v>0</v>
      </c>
      <c r="D7" s="7">
        <f>申込書!G23</f>
        <v>0</v>
      </c>
      <c r="E7" s="8">
        <f>申込書!J23</f>
        <v>0</v>
      </c>
      <c r="F7" s="7">
        <f>申込書!C23</f>
        <v>0</v>
      </c>
      <c r="G7" s="7">
        <f>申込書!E23</f>
        <v>0</v>
      </c>
      <c r="H7" s="7">
        <f>申込書!M23</f>
        <v>0</v>
      </c>
      <c r="I7" s="65">
        <f>申込書!L23</f>
        <v>0</v>
      </c>
      <c r="J7" s="8">
        <f>申込書!J$10</f>
        <v>0</v>
      </c>
      <c r="K7" s="8">
        <f>申込書!L$10</f>
        <v>0</v>
      </c>
      <c r="L7" s="7">
        <f>申込書!F$10</f>
        <v>0</v>
      </c>
      <c r="M7" s="7"/>
      <c r="N7" s="7">
        <f>申込書!H12</f>
        <v>0</v>
      </c>
      <c r="O7" s="53">
        <f>申込書!H11</f>
        <v>0</v>
      </c>
      <c r="P7" s="7">
        <f>申込書!H13</f>
        <v>0</v>
      </c>
      <c r="Q7" s="7">
        <f>申込書!K13</f>
        <v>0</v>
      </c>
      <c r="R7" s="15">
        <f>申込書!H14</f>
        <v>0</v>
      </c>
      <c r="S7" s="7" t="str">
        <f>申込書!Y$15</f>
        <v/>
      </c>
      <c r="T7" s="7" t="str">
        <f>申込書!Z$15</f>
        <v/>
      </c>
      <c r="U7" s="10" t="str">
        <f>申込書!F26&amp;申込書!G26</f>
        <v/>
      </c>
      <c r="V7" s="10">
        <f>申込書!E$29</f>
        <v>0</v>
      </c>
      <c r="W7" s="55">
        <f>申込書!B31</f>
        <v>0</v>
      </c>
      <c r="X7" s="7">
        <f>申込書!E$27</f>
        <v>0</v>
      </c>
      <c r="Y7" s="7">
        <f>申込書!H29</f>
        <v>0</v>
      </c>
      <c r="Z7" s="16" t="s">
        <v>24</v>
      </c>
      <c r="AA7" s="12">
        <f>申込書!$AB$15</f>
        <v>0</v>
      </c>
      <c r="AB7" s="40" t="str">
        <f>IF(AA$3&gt;=1,IF(I7="参加",IF(S7="会員",選択リスト!#REF!,選択リスト!F$10),IF(S7="会員",選択リスト!D$9,選択リスト!D$10)),"")</f>
        <v/>
      </c>
      <c r="AC7" s="41" t="str">
        <f>IF(AA$3&gt;=1,IF(I7="参加",IF(S7="会員",選択リスト!F$9,選択リスト!E$10),IF(S7="会員",選択リスト!C$9,選択リスト!C$10)),"")</f>
        <v/>
      </c>
      <c r="AD7" s="17" t="str">
        <f>IF($AA7&gt;=1,IF($H7="会場",参加証会場記載!$C$1,参加証会場記載!$D$1),"")</f>
        <v/>
      </c>
      <c r="AE7" s="17" t="str">
        <f>IF($AA7&gt;=1,IF($H7="会場",参加証会場記載!$C$2,参加証会場記載!$D$2),"")</f>
        <v/>
      </c>
      <c r="AF7" s="29" t="str">
        <f>IF($AH$10&gt;=1,IF($H7="会場",参加証会場記載!$C$3,参加証会場記載!$D$3),"")</f>
        <v>WEB配信</v>
      </c>
      <c r="AG7" s="29" t="str">
        <f>IF($AH$10&gt;=1,IF($H7="会場",参加証会場記載!$C$4,参加証会場記載!$D$4),"")</f>
        <v>　・配信はインターネット回線を利用します。</v>
      </c>
      <c r="AH7" s="29"/>
      <c r="AI7" s="29" t="str">
        <f>IF($AH$10&gt;=1,IF($H7="会場",参加証会場記載!$C$5,参加証会場記載!D$5),"")</f>
        <v>　・視聴のための通信費は各自でご負担ください。</v>
      </c>
      <c r="AJ7" s="36">
        <f>申込書!O23</f>
        <v>0</v>
      </c>
      <c r="AK7" s="56">
        <f>申込書!P23</f>
        <v>0</v>
      </c>
      <c r="AL7" s="36">
        <f>申込書!T23</f>
        <v>0</v>
      </c>
      <c r="AM7" s="36">
        <f>申込書!W23</f>
        <v>0</v>
      </c>
      <c r="AP7" s="69" t="str">
        <f>IF(AA$3&gt;=1,IF(S7="会員",選択リスト!F$9,選択リスト!F$10),"")</f>
        <v/>
      </c>
      <c r="AQ7" s="68" t="str">
        <f>IF(AA$3&gt;=1,IF(S7="会員",選択リスト!E$9,選択リスト!E$10),"")</f>
        <v/>
      </c>
    </row>
    <row r="8" spans="1:51" s="18" customFormat="1" ht="24" customHeight="1">
      <c r="A8" s="5">
        <v>6</v>
      </c>
      <c r="B8" s="6" t="str">
        <f>申込書!K6</f>
        <v>令和　　年　　月　　日</v>
      </c>
      <c r="C8" s="7">
        <f>申込書!F8</f>
        <v>0</v>
      </c>
      <c r="D8" s="7">
        <f>申込書!G24</f>
        <v>0</v>
      </c>
      <c r="E8" s="8">
        <f>申込書!J24</f>
        <v>0</v>
      </c>
      <c r="F8" s="7">
        <f>申込書!C24</f>
        <v>0</v>
      </c>
      <c r="G8" s="7">
        <f>申込書!E24</f>
        <v>0</v>
      </c>
      <c r="H8" s="7">
        <f>申込書!M24</f>
        <v>0</v>
      </c>
      <c r="I8" s="65">
        <f>申込書!L24</f>
        <v>0</v>
      </c>
      <c r="J8" s="8">
        <f>申込書!J$10</f>
        <v>0</v>
      </c>
      <c r="K8" s="8">
        <f>申込書!L$10</f>
        <v>0</v>
      </c>
      <c r="L8" s="7">
        <f>申込書!F$10</f>
        <v>0</v>
      </c>
      <c r="M8" s="7"/>
      <c r="N8" s="7">
        <f>申込書!H12</f>
        <v>0</v>
      </c>
      <c r="O8" s="53">
        <f>申込書!H11</f>
        <v>0</v>
      </c>
      <c r="P8" s="7">
        <f>申込書!H13</f>
        <v>0</v>
      </c>
      <c r="Q8" s="7">
        <f>申込書!K13</f>
        <v>0</v>
      </c>
      <c r="R8" s="15">
        <f>申込書!H14</f>
        <v>0</v>
      </c>
      <c r="S8" s="7" t="str">
        <f>申込書!Y$15</f>
        <v/>
      </c>
      <c r="T8" s="7" t="str">
        <f>申込書!Z$15</f>
        <v/>
      </c>
      <c r="U8" s="10" t="str">
        <f>申込書!F26&amp;申込書!G26</f>
        <v/>
      </c>
      <c r="V8" s="10">
        <f>申込書!E$29</f>
        <v>0</v>
      </c>
      <c r="W8" s="55">
        <f>申込書!B31</f>
        <v>0</v>
      </c>
      <c r="X8" s="7">
        <f>申込書!E$27</f>
        <v>0</v>
      </c>
      <c r="Y8" s="7">
        <f>申込書!H29</f>
        <v>0</v>
      </c>
      <c r="Z8" s="16" t="s">
        <v>24</v>
      </c>
      <c r="AA8" s="12">
        <f>申込書!$AB$15</f>
        <v>0</v>
      </c>
      <c r="AB8" s="40" t="str">
        <f>IF(AA$3&gt;=1,IF(I8="参加",IF(S8="会員",選択リスト!#REF!,選択リスト!F$10),IF(S8="会員",選択リスト!D$9,選択リスト!D$10)),"")</f>
        <v/>
      </c>
      <c r="AC8" s="41" t="str">
        <f>IF(AA$3&gt;=1,IF(I8="参加",IF(S8="会員",選択リスト!F$9,選択リスト!E$10),IF(S8="会員",選択リスト!C$9,選択リスト!C$10)),"")</f>
        <v/>
      </c>
      <c r="AD8" s="17" t="str">
        <f>IF($AA8&gt;=1,IF($H8="会場",参加証会場記載!$C$1,参加証会場記載!$D$1),"")</f>
        <v/>
      </c>
      <c r="AE8" s="17" t="str">
        <f>IF($AA8&gt;=1,IF($H8="会場",参加証会場記載!$C$2,参加証会場記載!$D$2),"")</f>
        <v/>
      </c>
      <c r="AF8" s="29" t="str">
        <f>IF($AH$10&gt;=1,IF($H8="会場",参加証会場記載!$C$3,参加証会場記載!$D$3),"")</f>
        <v>WEB配信</v>
      </c>
      <c r="AG8" s="29" t="str">
        <f>IF($AH$10&gt;=1,IF($H8="会場",参加証会場記載!$C$4,参加証会場記載!$D$4),"")</f>
        <v>　・配信はインターネット回線を利用します。</v>
      </c>
      <c r="AH8" s="29"/>
      <c r="AI8" s="29" t="str">
        <f>IF($AH$10&gt;=1,IF($H8="会場",参加証会場記載!$C$5,参加証会場記載!D$5),"")</f>
        <v>　・視聴のための通信費は各自でご負担ください。</v>
      </c>
      <c r="AJ8" s="36">
        <f>申込書!O24</f>
        <v>0</v>
      </c>
      <c r="AK8" s="56">
        <f>申込書!P24</f>
        <v>0</v>
      </c>
      <c r="AL8" s="36">
        <f>申込書!T24</f>
        <v>0</v>
      </c>
      <c r="AM8" s="36">
        <f>申込書!W24</f>
        <v>0</v>
      </c>
      <c r="AP8" s="69" t="str">
        <f>IF(AA$3&gt;=1,IF(S8="会員",選択リスト!F$9,選択リスト!F$10),"")</f>
        <v/>
      </c>
      <c r="AQ8" s="68" t="str">
        <f>IF(AA$3&gt;=1,IF(S8="会員",選択リスト!E$9,選択リスト!E$10),"")</f>
        <v/>
      </c>
    </row>
    <row r="9" spans="1:51">
      <c r="F9" s="14"/>
      <c r="H9" s="7"/>
      <c r="I9" s="22"/>
      <c r="J9" s="22"/>
      <c r="L9" s="20"/>
      <c r="M9" s="21"/>
      <c r="P9" s="23"/>
      <c r="R9" s="14"/>
      <c r="S9" s="14"/>
      <c r="T9" s="19"/>
      <c r="U9" s="14"/>
      <c r="V9" s="14"/>
      <c r="W9" s="22"/>
      <c r="X9" s="22"/>
      <c r="Y9" s="22"/>
      <c r="Z9" s="21"/>
      <c r="AA9" s="24"/>
      <c r="AB9" s="25"/>
      <c r="AC9" s="14"/>
      <c r="AD9" s="14"/>
      <c r="AE9" s="14"/>
      <c r="AF9" s="14"/>
      <c r="AG9" s="21" t="s">
        <v>25</v>
      </c>
      <c r="AH9" s="21"/>
      <c r="AI9" s="21"/>
      <c r="AJ9" s="26"/>
      <c r="AK9" s="14"/>
      <c r="AO9" s="13"/>
    </row>
    <row r="10" spans="1:51" ht="28.5">
      <c r="B10" s="14" t="s">
        <v>99</v>
      </c>
      <c r="C10" s="14" t="s">
        <v>135</v>
      </c>
      <c r="D10" s="14" t="s">
        <v>149</v>
      </c>
      <c r="E10" s="22" t="s">
        <v>150</v>
      </c>
      <c r="F10" s="14"/>
      <c r="H10" s="14" t="s">
        <v>136</v>
      </c>
      <c r="I10" s="22" t="s">
        <v>137</v>
      </c>
      <c r="J10" s="22" t="s">
        <v>138</v>
      </c>
      <c r="K10" s="14" t="s">
        <v>139</v>
      </c>
      <c r="L10" s="20" t="s">
        <v>140</v>
      </c>
      <c r="M10" s="21" t="s">
        <v>141</v>
      </c>
      <c r="N10" s="14" t="s">
        <v>142</v>
      </c>
      <c r="O10" s="14" t="s">
        <v>143</v>
      </c>
      <c r="P10" s="23" t="s">
        <v>144</v>
      </c>
      <c r="Q10" s="14" t="s">
        <v>145</v>
      </c>
      <c r="R10" s="14" t="s">
        <v>146</v>
      </c>
      <c r="S10" s="14" t="s">
        <v>147</v>
      </c>
      <c r="T10" s="19" t="s">
        <v>148</v>
      </c>
      <c r="U10" s="14"/>
      <c r="V10" s="22" t="s">
        <v>151</v>
      </c>
      <c r="W10" s="22" t="s">
        <v>152</v>
      </c>
      <c r="Z10" s="21" t="s">
        <v>153</v>
      </c>
      <c r="AA10" s="21" t="s">
        <v>154</v>
      </c>
      <c r="AB10" s="24" t="s">
        <v>155</v>
      </c>
      <c r="AC10" s="25" t="s">
        <v>156</v>
      </c>
      <c r="AD10" s="14" t="s">
        <v>157</v>
      </c>
      <c r="AE10" s="14" t="s">
        <v>158</v>
      </c>
      <c r="AF10" s="14" t="s">
        <v>159</v>
      </c>
      <c r="AG10" s="14" t="s">
        <v>160</v>
      </c>
      <c r="AH10" s="21" t="s">
        <v>161</v>
      </c>
      <c r="AI10" s="21" t="s">
        <v>162</v>
      </c>
      <c r="AJ10" s="21" t="s">
        <v>163</v>
      </c>
      <c r="AK10" s="26" t="s">
        <v>164</v>
      </c>
      <c r="AL10" s="14" t="s">
        <v>165</v>
      </c>
      <c r="AM10" s="14" t="s">
        <v>166</v>
      </c>
      <c r="AN10" s="14" t="s">
        <v>167</v>
      </c>
      <c r="AO10" s="14" t="s">
        <v>168</v>
      </c>
      <c r="AP10" s="13" t="s">
        <v>100</v>
      </c>
      <c r="AQ10" s="14" t="s">
        <v>101</v>
      </c>
      <c r="AR10" s="14" t="s">
        <v>102</v>
      </c>
      <c r="AS10" s="14" t="s">
        <v>103</v>
      </c>
      <c r="AT10" s="14" t="s">
        <v>104</v>
      </c>
      <c r="AU10" s="14" t="s">
        <v>105</v>
      </c>
      <c r="AV10" s="14" t="s">
        <v>106</v>
      </c>
      <c r="AW10" s="14" t="s">
        <v>107</v>
      </c>
      <c r="AX10" s="14" t="s">
        <v>108</v>
      </c>
      <c r="AY10" s="14" t="s">
        <v>109</v>
      </c>
    </row>
    <row r="11" spans="1:51">
      <c r="F11" s="14"/>
      <c r="H11" s="14"/>
      <c r="I11" s="22"/>
      <c r="J11" s="22"/>
      <c r="L11" s="20"/>
      <c r="M11" s="21"/>
      <c r="P11" s="23"/>
      <c r="R11" s="14"/>
      <c r="S11" s="14"/>
      <c r="T11" s="19"/>
      <c r="W11" s="22"/>
      <c r="X11" s="22"/>
      <c r="Y11" s="21"/>
      <c r="Z11" s="21"/>
      <c r="AA11" s="24"/>
      <c r="AB11" s="25"/>
      <c r="AC11" s="14"/>
      <c r="AD11" s="14"/>
      <c r="AE11" s="14"/>
      <c r="AF11" s="14"/>
      <c r="AG11" s="21"/>
      <c r="AH11" s="21"/>
      <c r="AI11" s="21"/>
      <c r="AJ11" s="26"/>
      <c r="AK11" s="14"/>
      <c r="AO11" s="13"/>
    </row>
    <row r="12" spans="1:51">
      <c r="F12" s="14"/>
      <c r="H12" s="14"/>
      <c r="I12" s="22"/>
      <c r="J12" s="22"/>
      <c r="L12" s="20"/>
      <c r="M12" s="21"/>
      <c r="P12" s="23"/>
      <c r="R12" s="14"/>
      <c r="S12" s="14"/>
      <c r="T12" s="19"/>
      <c r="W12" s="22"/>
      <c r="X12" s="22"/>
      <c r="Y12" s="21"/>
      <c r="Z12" s="21"/>
      <c r="AA12" s="24"/>
      <c r="AB12" s="25"/>
      <c r="AC12" s="14"/>
      <c r="AD12" s="14"/>
      <c r="AE12" s="14"/>
      <c r="AF12" s="14"/>
      <c r="AG12" s="21"/>
      <c r="AH12" s="21"/>
      <c r="AI12" s="21"/>
      <c r="AJ12" s="26"/>
      <c r="AK12" s="14"/>
      <c r="AO12" s="13"/>
    </row>
    <row r="13" spans="1:51">
      <c r="B13" s="14">
        <v>7</v>
      </c>
      <c r="C13" s="14">
        <v>8</v>
      </c>
      <c r="D13" s="14">
        <v>22</v>
      </c>
      <c r="E13" s="22">
        <v>23</v>
      </c>
      <c r="F13" s="14"/>
      <c r="H13" s="14">
        <v>9</v>
      </c>
      <c r="I13" s="22">
        <v>10</v>
      </c>
      <c r="J13" s="22">
        <v>11</v>
      </c>
      <c r="K13" s="14">
        <v>12</v>
      </c>
      <c r="L13" s="20">
        <v>13</v>
      </c>
      <c r="M13" s="21">
        <v>14</v>
      </c>
      <c r="N13" s="14">
        <v>15</v>
      </c>
      <c r="O13" s="14">
        <v>16</v>
      </c>
      <c r="P13" s="23">
        <v>17</v>
      </c>
      <c r="Q13" s="14">
        <v>18</v>
      </c>
      <c r="R13" s="14">
        <v>19</v>
      </c>
      <c r="S13" s="14">
        <v>20</v>
      </c>
      <c r="T13" s="19">
        <v>21</v>
      </c>
      <c r="U13" s="14"/>
      <c r="V13" s="14"/>
      <c r="W13" s="22">
        <v>24</v>
      </c>
      <c r="X13" s="22">
        <v>25</v>
      </c>
      <c r="Y13" s="21">
        <v>26</v>
      </c>
      <c r="Z13" s="21">
        <v>27</v>
      </c>
      <c r="AA13" s="24">
        <v>28</v>
      </c>
      <c r="AB13" s="25">
        <v>29</v>
      </c>
      <c r="AC13" s="14">
        <v>30</v>
      </c>
      <c r="AD13" s="14">
        <v>31</v>
      </c>
      <c r="AE13" s="14">
        <v>32</v>
      </c>
      <c r="AF13" s="14">
        <v>33</v>
      </c>
      <c r="AG13" s="21">
        <v>34</v>
      </c>
      <c r="AH13" s="21">
        <v>35</v>
      </c>
      <c r="AI13" s="21">
        <v>36</v>
      </c>
      <c r="AJ13" s="26">
        <v>37</v>
      </c>
      <c r="AK13" s="14">
        <v>38</v>
      </c>
      <c r="AL13" s="14">
        <v>39</v>
      </c>
      <c r="AM13" s="14">
        <v>40</v>
      </c>
      <c r="AN13" s="14">
        <v>41</v>
      </c>
      <c r="AO13" s="13">
        <v>42</v>
      </c>
      <c r="AP13" s="14">
        <v>43</v>
      </c>
      <c r="AQ13" s="14">
        <v>44</v>
      </c>
      <c r="AR13" s="14">
        <v>45</v>
      </c>
      <c r="AS13" s="14">
        <v>46</v>
      </c>
      <c r="AT13" s="14">
        <v>47</v>
      </c>
      <c r="AU13" s="14">
        <v>48</v>
      </c>
      <c r="AV13" s="14">
        <v>49</v>
      </c>
    </row>
  </sheetData>
  <phoneticPr fontId="1"/>
  <conditionalFormatting sqref="B4:B8">
    <cfRule type="cellIs" dxfId="0" priority="1" operator="between">
      <formula>43586</formula>
      <formula>43676</formula>
    </cfRule>
  </conditionalFormatting>
  <dataValidations count="1">
    <dataValidation type="list" allowBlank="1" showInputMessage="1" showErrorMessage="1" sqref="Z3:Z8" xr:uid="{00000000-0002-0000-0100-000000000000}">
      <formula1>#REF!</formula1>
    </dataValidation>
  </dataValidations>
  <pageMargins left="0.59055118110236227" right="0.39370078740157483" top="0.31496062992125984" bottom="0.31496062992125984" header="0.31496062992125984" footer="0.31496062992125984"/>
  <pageSetup paperSize="9" scale="1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D2" sqref="D2"/>
    </sheetView>
  </sheetViews>
  <sheetFormatPr defaultRowHeight="18.75"/>
  <cols>
    <col min="3" max="3" width="68" customWidth="1"/>
    <col min="4" max="4" width="80.25" customWidth="1"/>
  </cols>
  <sheetData>
    <row r="1" spans="2:7" ht="39.75" customHeight="1">
      <c r="B1" t="s">
        <v>75</v>
      </c>
      <c r="C1" s="47" t="s">
        <v>201</v>
      </c>
      <c r="D1" s="66" t="s">
        <v>201</v>
      </c>
      <c r="G1" s="38"/>
    </row>
    <row r="2" spans="2:7" ht="39.75" customHeight="1">
      <c r="B2" t="s">
        <v>76</v>
      </c>
      <c r="C2" s="47" t="s">
        <v>182</v>
      </c>
      <c r="D2" s="66" t="s">
        <v>182</v>
      </c>
      <c r="G2" s="38" t="s">
        <v>182</v>
      </c>
    </row>
    <row r="3" spans="2:7" ht="41.25" customHeight="1">
      <c r="B3" s="39" t="s">
        <v>39</v>
      </c>
      <c r="C3" t="s">
        <v>199</v>
      </c>
      <c r="D3" s="67" t="s">
        <v>38</v>
      </c>
    </row>
    <row r="4" spans="2:7">
      <c r="B4" t="s">
        <v>51</v>
      </c>
      <c r="C4" t="s">
        <v>191</v>
      </c>
      <c r="D4" s="67" t="s">
        <v>83</v>
      </c>
    </row>
    <row r="5" spans="2:7">
      <c r="B5" t="s">
        <v>52</v>
      </c>
      <c r="C5" t="s">
        <v>183</v>
      </c>
      <c r="D5" s="67" t="s">
        <v>82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10"/>
  <sheetViews>
    <sheetView workbookViewId="0">
      <selection activeCell="G12" sqref="G12"/>
    </sheetView>
  </sheetViews>
  <sheetFormatPr defaultRowHeight="18.75"/>
  <cols>
    <col min="8" max="8" width="12.125" customWidth="1"/>
  </cols>
  <sheetData>
    <row r="1" spans="2:8">
      <c r="B1" s="245" t="s">
        <v>47</v>
      </c>
      <c r="C1" s="246"/>
      <c r="D1" s="246"/>
      <c r="E1" s="246"/>
      <c r="F1" s="246"/>
      <c r="G1" s="246"/>
    </row>
    <row r="2" spans="2:8">
      <c r="B2" s="37" t="s">
        <v>70</v>
      </c>
      <c r="C2" s="37" t="s">
        <v>67</v>
      </c>
      <c r="D2" s="37" t="s">
        <v>66</v>
      </c>
      <c r="E2" s="37" t="s">
        <v>65</v>
      </c>
      <c r="F2" s="37" t="s">
        <v>68</v>
      </c>
      <c r="G2" s="37" t="s">
        <v>69</v>
      </c>
      <c r="H2" s="29" t="s">
        <v>72</v>
      </c>
    </row>
    <row r="3" spans="2:8">
      <c r="B3" s="34" t="s">
        <v>36</v>
      </c>
      <c r="C3" s="34" t="s">
        <v>48</v>
      </c>
      <c r="D3" s="34" t="s">
        <v>11</v>
      </c>
      <c r="E3" s="34" t="s">
        <v>60</v>
      </c>
      <c r="F3" s="34" t="s">
        <v>26</v>
      </c>
      <c r="G3" s="34" t="s">
        <v>64</v>
      </c>
      <c r="H3" s="29"/>
    </row>
    <row r="4" spans="2:8">
      <c r="B4" s="34" t="s">
        <v>63</v>
      </c>
      <c r="C4" s="34" t="s">
        <v>49</v>
      </c>
      <c r="D4" s="34" t="s">
        <v>12</v>
      </c>
      <c r="E4" s="34"/>
      <c r="F4" s="34" t="s">
        <v>57</v>
      </c>
      <c r="G4" s="34" t="s">
        <v>54</v>
      </c>
      <c r="H4" s="29"/>
    </row>
    <row r="5" spans="2:8">
      <c r="G5" s="34" t="s">
        <v>55</v>
      </c>
      <c r="H5" t="s">
        <v>176</v>
      </c>
    </row>
    <row r="6" spans="2:8">
      <c r="G6" s="34" t="s">
        <v>56</v>
      </c>
    </row>
    <row r="7" spans="2:8">
      <c r="G7" t="s">
        <v>71</v>
      </c>
    </row>
    <row r="8" spans="2:8">
      <c r="C8" t="s">
        <v>133</v>
      </c>
      <c r="D8" t="s">
        <v>134</v>
      </c>
      <c r="E8" t="s">
        <v>188</v>
      </c>
      <c r="F8" t="s">
        <v>187</v>
      </c>
    </row>
    <row r="9" spans="2:8">
      <c r="B9" t="s">
        <v>131</v>
      </c>
      <c r="C9">
        <v>11000</v>
      </c>
      <c r="D9" s="61" t="s">
        <v>180</v>
      </c>
      <c r="E9">
        <v>1000</v>
      </c>
      <c r="F9" s="61" t="s">
        <v>186</v>
      </c>
    </row>
    <row r="10" spans="2:8">
      <c r="B10" t="s">
        <v>132</v>
      </c>
      <c r="C10">
        <v>22000</v>
      </c>
      <c r="D10" s="62" t="s">
        <v>181</v>
      </c>
      <c r="E10">
        <v>2000</v>
      </c>
      <c r="F10" s="62" t="s">
        <v>189</v>
      </c>
    </row>
  </sheetData>
  <mergeCells count="1">
    <mergeCell ref="B1:G1"/>
  </mergeCells>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2024-12-20T02:06:39Z</cp:lastPrinted>
  <dcterms:created xsi:type="dcterms:W3CDTF">2020-10-21T07:11:40Z</dcterms:created>
  <dcterms:modified xsi:type="dcterms:W3CDTF">2025-03-31T05:40:34Z</dcterms:modified>
</cp:coreProperties>
</file>