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OSA01\company_new\令和7年度\03企画\03_都市公園等コンクール\周知\HP\"/>
    </mc:Choice>
  </mc:AlternateContent>
  <xr:revisionPtr revIDLastSave="0" documentId="8_{4FDD49C2-8FE5-4E01-9227-F42266828455}" xr6:coauthVersionLast="47" xr6:coauthVersionMax="47" xr10:uidLastSave="{00000000-0000-0000-0000-000000000000}"/>
  <bookViews>
    <workbookView xWindow="-120" yWindow="-120" windowWidth="29040" windowHeight="15720" xr2:uid="{B6D6DF79-1E40-44D6-8673-1D8872547738}"/>
  </bookViews>
  <sheets>
    <sheet name="応募資料作成要領" sheetId="11" r:id="rId1"/>
    <sheet name="審査のポイント" sheetId="8" r:id="rId2"/>
    <sheet name="表紙" sheetId="5" r:id="rId3"/>
    <sheet name="1-③" sheetId="1" r:id="rId4"/>
    <sheet name="2-③" sheetId="13" r:id="rId5"/>
    <sheet name="3-③" sheetId="3" r:id="rId6"/>
    <sheet name="4-③" sheetId="12" r:id="rId7"/>
    <sheet name="sheet1" sheetId="14" state="hidden" r:id="rId8"/>
  </sheets>
  <definedNames>
    <definedName name="_xlnm._FilterDatabase" localSheetId="0" hidden="1">応募資料作成要領!$B$2:$B$93</definedName>
    <definedName name="_xlnm.Print_Area" localSheetId="3">'1-③'!$A$1:$H$39</definedName>
    <definedName name="_xlnm.Print_Area" localSheetId="4">'2-③'!$A$1:$H$219</definedName>
    <definedName name="_xlnm.Print_Area" localSheetId="5">'3-③'!$A$1:$F$87</definedName>
    <definedName name="_xlnm.Print_Area" localSheetId="6">'4-③'!$A$1:$F$32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4" l="1"/>
  <c r="W4" i="14"/>
  <c r="W3" i="14"/>
  <c r="V4" i="14"/>
  <c r="V3" i="14"/>
  <c r="U4" i="14"/>
  <c r="U3" i="14"/>
  <c r="T3" i="14"/>
  <c r="S4" i="14"/>
  <c r="S3" i="14"/>
  <c r="AE4" i="14"/>
  <c r="AE3" i="14"/>
  <c r="AD4" i="14"/>
  <c r="AD3" i="14"/>
  <c r="AC4" i="14"/>
  <c r="AC3" i="14"/>
  <c r="AB4" i="14"/>
  <c r="AB3" i="14"/>
  <c r="AA4" i="14"/>
  <c r="AA3" i="14"/>
  <c r="Z4" i="14"/>
  <c r="Z3" i="14"/>
  <c r="Y4" i="14"/>
  <c r="Y3" i="14"/>
  <c r="Y2" i="14"/>
  <c r="AA2" i="14"/>
  <c r="F2" i="14"/>
  <c r="F3" i="14" s="1"/>
  <c r="AE2" i="14"/>
  <c r="AD2" i="14"/>
  <c r="AC2" i="14"/>
  <c r="AB2" i="14"/>
  <c r="Z2" i="14"/>
  <c r="V2" i="14"/>
  <c r="W2" i="14"/>
  <c r="U2" i="14"/>
  <c r="T2" i="14"/>
  <c r="S2" i="14"/>
  <c r="R2" i="14"/>
  <c r="O2" i="14"/>
  <c r="O4" i="14" s="1"/>
  <c r="N2" i="14"/>
  <c r="N4" i="14" s="1"/>
  <c r="M2" i="14"/>
  <c r="M4" i="14" s="1"/>
  <c r="K2" i="14"/>
  <c r="K4" i="14" s="1"/>
  <c r="J2" i="14"/>
  <c r="J3" i="14" s="1"/>
  <c r="I2" i="14"/>
  <c r="I4" i="14" s="1"/>
  <c r="H2" i="14"/>
  <c r="H4" i="14" s="1"/>
  <c r="G2" i="14"/>
  <c r="G4" i="14" s="1"/>
  <c r="E2" i="14"/>
  <c r="E3" i="14" s="1"/>
  <c r="D4" i="14"/>
  <c r="C4" i="14"/>
  <c r="D3" i="14"/>
  <c r="C3" i="14"/>
  <c r="B2" i="14"/>
  <c r="B3" i="14" s="1"/>
  <c r="A210" i="13"/>
  <c r="A179" i="13" s="1"/>
  <c r="A200" i="13"/>
  <c r="A178" i="13" s="1"/>
  <c r="A190" i="13"/>
  <c r="A177" i="13" s="1"/>
  <c r="A180" i="13"/>
  <c r="A176" i="13" s="1"/>
  <c r="C179" i="13"/>
  <c r="C178" i="13"/>
  <c r="C177" i="13"/>
  <c r="C176" i="13"/>
  <c r="A163" i="13"/>
  <c r="A132" i="13" s="1"/>
  <c r="A153" i="13"/>
  <c r="A131" i="13" s="1"/>
  <c r="A143" i="13"/>
  <c r="A130" i="13" s="1"/>
  <c r="A133" i="13"/>
  <c r="A129" i="13" s="1"/>
  <c r="C132" i="13"/>
  <c r="C131" i="13"/>
  <c r="C130" i="13"/>
  <c r="C129" i="13"/>
  <c r="C79" i="13"/>
  <c r="C78" i="13"/>
  <c r="C77" i="13"/>
  <c r="C76" i="13"/>
  <c r="C26" i="13"/>
  <c r="C25" i="13"/>
  <c r="C24" i="13"/>
  <c r="C23" i="13"/>
  <c r="R7" i="14" l="1"/>
  <c r="T4" i="14"/>
  <c r="R3" i="14"/>
  <c r="J4" i="14"/>
  <c r="B4" i="14"/>
  <c r="N3" i="14"/>
  <c r="K3" i="14"/>
  <c r="O3" i="14"/>
  <c r="G3" i="14"/>
  <c r="I3" i="14"/>
  <c r="M3" i="14"/>
  <c r="H3" i="14"/>
  <c r="F4" i="14"/>
  <c r="E4" i="14"/>
  <c r="H2" i="13"/>
  <c r="H174" i="13" l="1"/>
  <c r="H127" i="13"/>
  <c r="H74" i="13"/>
  <c r="H21" i="13"/>
  <c r="A2" i="13" l="1"/>
  <c r="C3" i="13"/>
  <c r="C128" i="13" s="1"/>
  <c r="A5" i="3"/>
  <c r="B4" i="12"/>
  <c r="F3" i="12"/>
  <c r="H2" i="1"/>
  <c r="A2" i="12"/>
  <c r="C4" i="1"/>
  <c r="C5" i="1"/>
  <c r="F62" i="3"/>
  <c r="F3" i="3"/>
  <c r="A2" i="3"/>
  <c r="A74" i="13" l="1"/>
  <c r="A174" i="13"/>
  <c r="A127" i="13"/>
  <c r="C22" i="13"/>
  <c r="C75" i="13"/>
  <c r="C175" i="13"/>
  <c r="A21" i="13"/>
</calcChain>
</file>

<file path=xl/sharedStrings.xml><?xml version="1.0" encoding="utf-8"?>
<sst xmlns="http://schemas.openxmlformats.org/spreadsheetml/2006/main" count="775" uniqueCount="446">
  <si>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</si>
  <si>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</si>
  <si>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</si>
  <si>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</si>
  <si>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</si>
  <si>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</si>
  <si>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</si>
  <si>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</si>
  <si>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</si>
  <si>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</si>
  <si>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</si>
  <si>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</si>
  <si>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</si>
  <si>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</si>
  <si>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</si>
  <si>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</si>
  <si>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</si>
  <si>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</si>
  <si>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審査の参考とさせていただきます。ご多用のところ御協力有り難うございました。</t>
  </si>
  <si>
    <t>応募内容</t>
    <rPh sb="0" eb="1">
      <t>オウ</t>
    </rPh>
    <rPh sb="1" eb="2">
      <t>ツノル</t>
    </rPh>
    <rPh sb="2" eb="3">
      <t>ウチ</t>
    </rPh>
    <rPh sb="3" eb="4">
      <t>カタチ</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</si>
  <si>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</si>
  <si>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</si>
  <si>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</si>
  <si>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</si>
  <si>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</si>
  <si>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</si>
  <si>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</si>
  <si>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</si>
  <si>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</si>
  <si>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</si>
  <si>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</si>
  <si>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</si>
  <si>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</si>
  <si>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</si>
  <si>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</si>
  <si>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</si>
  <si>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</si>
  <si>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</si>
  <si>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</si>
  <si>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</si>
  <si>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</si>
  <si>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</si>
  <si>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</si>
  <si>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</si>
  <si>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</si>
  <si>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</si>
  <si>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代 表 者</t>
    <phoneticPr fontId="4"/>
  </si>
  <si>
    <t xml:space="preserve"> </t>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</si>
  <si>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</si>
  <si>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</si>
  <si>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</si>
  <si>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</si>
  <si>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</si>
  <si>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</si>
  <si>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確認欄</t>
  </si>
  <si>
    <t>□</t>
  </si>
  <si>
    <t>枚数</t>
    <rPh sb="0" eb="2">
      <t>マイスウ</t>
    </rPh>
    <phoneticPr fontId="3"/>
  </si>
  <si>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</si>
  <si>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</si>
  <si>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</si>
  <si>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</si>
  <si>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</si>
  <si>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</si>
  <si>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</si>
  <si>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</si>
  <si>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</si>
  <si>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　③意匠登録（設定登録済／出願中）</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</si>
  <si>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</si>
  <si>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</si>
  <si>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</si>
  <si>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</si>
  <si>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</si>
  <si>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</si>
  <si>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</si>
  <si>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</si>
  <si>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</si>
  <si>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</si>
  <si>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</si>
  <si>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</si>
  <si>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</si>
  <si>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</si>
  <si>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</si>
  <si>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工事費等</t>
    <rPh sb="0" eb="1">
      <t>コウ</t>
    </rPh>
    <rPh sb="1" eb="2">
      <t>コト</t>
    </rPh>
    <rPh sb="2" eb="3">
      <t>ヒ</t>
    </rPh>
    <rPh sb="3" eb="4">
      <t>トウ</t>
    </rPh>
    <phoneticPr fontId="3"/>
  </si>
  <si>
    <t>４．工事期間内に竣工したか否かをお答え下さい。　□ 竣工した □ 未竣工となった</t>
  </si>
  <si>
    <t>　　未竣工の場合具体的にどういった状況だったかご記入下さい。</t>
  </si>
  <si>
    <t>５．工事期間中に何かトラブル(事故等)が起きたかどうかお答え下さい。 □ あり   □ なし</t>
  </si>
  <si>
    <t>６．供用開始後に何かトラブルがあったかどうかお答え下さい。 □ あった   □ なし</t>
  </si>
  <si>
    <t>　　ある場合　　　　年　　月　　日　から　　日間</t>
  </si>
  <si>
    <t xml:space="preserve">      　            年　　月　　日　から    月間</t>
  </si>
  <si>
    <t>　　　□ 果たしている　　□ 果たしていない</t>
    <phoneticPr fontId="3"/>
  </si>
  <si>
    <t>７．施工成果についてお答え下さい。（応募の対象となっている施設・材料・工法は、</t>
    <phoneticPr fontId="4"/>
  </si>
  <si>
    <t>　　実際にその役割を十分果たしているかどうかお答え下さい。）　</t>
    <phoneticPr fontId="4"/>
  </si>
  <si>
    <t>□ ある   □ ない</t>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</si>
  <si>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</si>
  <si>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</si>
  <si>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</si>
  <si>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②実用新案権（設定登録済／出願中）</t>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</si>
  <si>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</si>
  <si>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設置者または管理者</t>
    <rPh sb="0" eb="2">
      <t>セッチ</t>
    </rPh>
    <rPh sb="2" eb="3">
      <t>モノ</t>
    </rPh>
    <rPh sb="6" eb="9">
      <t>カンリシャ</t>
    </rPh>
    <phoneticPr fontId="3"/>
  </si>
  <si>
    <t>設置者または管理者名</t>
    <rPh sb="9" eb="10">
      <t>メイ</t>
    </rPh>
    <phoneticPr fontId="4"/>
  </si>
  <si>
    <t>いずれか１つ必須</t>
    <rPh sb="6" eb="8">
      <t>ヒッス</t>
    </rPh>
    <phoneticPr fontId="3"/>
  </si>
  <si>
    <t>応募用紙 ４－③</t>
    <rPh sb="0" eb="2">
      <t>オウボ</t>
    </rPh>
    <rPh sb="2" eb="4">
      <t>ヨウシ</t>
    </rPh>
    <phoneticPr fontId="4"/>
  </si>
  <si>
    <t>応募用紙 ３－③</t>
    <rPh sb="0" eb="2">
      <t>オウボ</t>
    </rPh>
    <rPh sb="2" eb="4">
      <t>ヨウシ</t>
    </rPh>
    <phoneticPr fontId="4"/>
  </si>
  <si>
    <t>１/２</t>
    <phoneticPr fontId="3"/>
  </si>
  <si>
    <t>２/２</t>
    <phoneticPr fontId="3"/>
  </si>
  <si>
    <t>　造園材料&lt;　開発　・　育成　&gt;　／　工法の開発　／　公園施設&lt;　開発　・　設計　・　製作&gt;</t>
    <rPh sb="1" eb="3">
      <t>ゾウエン</t>
    </rPh>
    <rPh sb="3" eb="4">
      <t>ザイ</t>
    </rPh>
    <rPh sb="4" eb="5">
      <t>リョウ</t>
    </rPh>
    <rPh sb="19" eb="20">
      <t>コウ</t>
    </rPh>
    <rPh sb="20" eb="21">
      <t>ホウ</t>
    </rPh>
    <rPh sb="22" eb="24">
      <t>カイハツ</t>
    </rPh>
    <rPh sb="27" eb="29">
      <t>コウエン</t>
    </rPh>
    <rPh sb="43" eb="45">
      <t>セイサク</t>
    </rPh>
    <phoneticPr fontId="3"/>
  </si>
  <si>
    <t>応募用紙 １－③</t>
    <rPh sb="0" eb="2">
      <t>オウボ</t>
    </rPh>
    <rPh sb="2" eb="4">
      <t>ヨウシ</t>
    </rPh>
    <phoneticPr fontId="4"/>
  </si>
  <si>
    <t>㎡(ｍ)</t>
    <phoneticPr fontId="3"/>
  </si>
  <si>
    <t>共通事項</t>
  </si>
  <si>
    <t>共通</t>
  </si>
  <si>
    <t>●材料･工法･施設部門</t>
  </si>
  <si>
    <t>種　別</t>
  </si>
  <si>
    <t>作　成　要　領</t>
  </si>
  <si>
    <t>図面等</t>
  </si>
  <si>
    <t>・材料、工法、施設の特徴、構造、形態等を把握できるもの。（Ａ３版を基本とします）</t>
  </si>
  <si>
    <t>・図面は既存図面をご活用いただいても既存の図面の縮小コピーでも結構です。</t>
  </si>
  <si>
    <t>・施工（設置）箇所の敷地の平面図内に材料、工法、施設の施工を行った（施設を設置した）位置を明示したもの。</t>
    <phoneticPr fontId="3"/>
  </si>
  <si>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</si>
  <si>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</si>
  <si>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</si>
  <si>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</si>
  <si>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</si>
  <si>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</si>
  <si>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</si>
  <si>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施工期間</t>
    <phoneticPr fontId="3"/>
  </si>
  <si>
    <t>　　　　　　年　　 月　～　　　年　　 月</t>
    <rPh sb="6" eb="7">
      <t>ネン</t>
    </rPh>
    <rPh sb="10" eb="11">
      <t>ガツ</t>
    </rPh>
    <rPh sb="16" eb="17">
      <t>ネン</t>
    </rPh>
    <rPh sb="20" eb="21">
      <t>ガツ</t>
    </rPh>
    <phoneticPr fontId="3"/>
  </si>
  <si>
    <t>　約　　　　　万円／</t>
  </si>
  <si>
    <t>内訳（開発費：約　　万円、育成費：約　　万円、設計費：約　　万円）</t>
    <rPh sb="0" eb="2">
      <t>ウチワケ</t>
    </rPh>
    <rPh sb="3" eb="5">
      <t>カイハツ</t>
    </rPh>
    <rPh sb="5" eb="6">
      <t>ヒ</t>
    </rPh>
    <rPh sb="7" eb="8">
      <t>ヤク</t>
    </rPh>
    <rPh sb="10" eb="11">
      <t>マン</t>
    </rPh>
    <rPh sb="11" eb="12">
      <t>エン</t>
    </rPh>
    <rPh sb="13" eb="15">
      <t>イクセイ</t>
    </rPh>
    <rPh sb="15" eb="16">
      <t>ヒ</t>
    </rPh>
    <rPh sb="17" eb="18">
      <t>ヤク</t>
    </rPh>
    <rPh sb="20" eb="21">
      <t>マン</t>
    </rPh>
    <rPh sb="21" eb="22">
      <t>エン</t>
    </rPh>
    <rPh sb="23" eb="25">
      <t>セッケイ</t>
    </rPh>
    <rPh sb="25" eb="26">
      <t>ヒ</t>
    </rPh>
    <rPh sb="27" eb="28">
      <t>ヤク</t>
    </rPh>
    <rPh sb="30" eb="31">
      <t>マン</t>
    </rPh>
    <rPh sb="31" eb="32">
      <t>エン</t>
    </rPh>
    <phoneticPr fontId="3"/>
  </si>
  <si>
    <r>
      <rPr>
        <sz val="10"/>
        <color indexed="9"/>
        <rFont val="ＭＳ 明朝"/>
        <family val="1"/>
        <charset val="128"/>
      </rPr>
      <t>内訳</t>
    </r>
    <r>
      <rPr>
        <sz val="10"/>
        <color indexed="8"/>
        <rFont val="ＭＳ 明朝"/>
        <family val="1"/>
        <charset val="128"/>
      </rPr>
      <t>（製作費：約　　万円、その他（　　　　　　　　）：約　　万円）</t>
    </r>
    <rPh sb="0" eb="2">
      <t>ウチワケ</t>
    </rPh>
    <rPh sb="3" eb="5">
      <t>セイサク</t>
    </rPh>
    <rPh sb="5" eb="6">
      <t>ヒ</t>
    </rPh>
    <rPh sb="7" eb="8">
      <t>ヤク</t>
    </rPh>
    <rPh sb="10" eb="11">
      <t>マン</t>
    </rPh>
    <rPh sb="11" eb="12">
      <t>エン</t>
    </rPh>
    <rPh sb="15" eb="16">
      <t>タ</t>
    </rPh>
    <rPh sb="27" eb="28">
      <t>ヤク</t>
    </rPh>
    <rPh sb="30" eb="31">
      <t>マン</t>
    </rPh>
    <rPh sb="31" eb="32">
      <t>エン</t>
    </rPh>
    <phoneticPr fontId="3"/>
  </si>
  <si>
    <t>２．施工期間及び作品の供用開始年月日に間違いがないかご確認下さい。</t>
    <rPh sb="6" eb="7">
      <t>オヨ</t>
    </rPh>
    <phoneticPr fontId="3"/>
  </si>
  <si>
    <t>　　フリガナ：</t>
    <phoneticPr fontId="4"/>
  </si>
  <si>
    <t>　　公園種別：</t>
    <phoneticPr fontId="4"/>
  </si>
  <si>
    <t>　　施工期間：　　年　　月～　　年　　月</t>
    <phoneticPr fontId="4"/>
  </si>
  <si>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</si>
  <si>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</si>
  <si>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</si>
  <si>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</si>
  <si>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・創意工夫がなされているか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</si>
  <si>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</si>
  <si>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</si>
  <si>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</si>
  <si>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</si>
  <si>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</si>
  <si>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</si>
  <si>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　面積(延長)：約　　　　　　㎡(　　　　　　ｍ)</t>
    <rPh sb="1" eb="3">
      <t>メンセキ</t>
    </rPh>
    <rPh sb="4" eb="6">
      <t>エンチョウ</t>
    </rPh>
    <rPh sb="8" eb="9">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</si>
  <si>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</si>
  <si>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公園(施設）名：</t>
    <rPh sb="5" eb="7">
      <t>シセツ</t>
    </rPh>
    <phoneticPr fontId="4"/>
  </si>
  <si>
    <t>　　「　」の内容は今回の実施内容です。</t>
    <rPh sb="12" eb="14">
      <t>ジッシ</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</si>
  <si>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</si>
  <si>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</si>
  <si>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・施工場所の位置を市販の地図や都市計画総括図等に示したもの。</t>
    <phoneticPr fontId="3"/>
  </si>
  <si>
    <t>・企業・団体名は一切記載しないでください。</t>
  </si>
  <si>
    <t>・材料、工法、施設の設計等の意図、内容、特徴、性能、構造等を記述したもの。</t>
    <phoneticPr fontId="3"/>
  </si>
  <si>
    <t>　（「審査のポイント」を参考に作品の特徴等をわかりやすく記述してください）</t>
    <phoneticPr fontId="3"/>
  </si>
  <si>
    <t>・都市公園での施工実績がない作品については、必要に応じ、都市公園において施工した場合の活用案をイメージ図等とあわせて概要説明書に記述してください。（イメージ図を別添しても構いません）</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</si>
  <si>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</si>
  <si>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・作品の主要部分の写真。</t>
    <phoneticPr fontId="3"/>
  </si>
  <si>
    <t>　（パンフレット等を利用して、位置を示したものでも構いません）</t>
    <phoneticPr fontId="3"/>
  </si>
  <si>
    <t>　（新たに図面を作成しなくても結構です）</t>
    <phoneticPr fontId="3"/>
  </si>
  <si>
    <r>
      <t>写真</t>
    </r>
    <r>
      <rPr>
        <sz val="10"/>
        <rFont val="ＭＳ 明朝"/>
        <family val="1"/>
        <charset val="128"/>
      </rPr>
      <t>（Ａ４版４枚まで）</t>
    </r>
    <rPh sb="5" eb="6">
      <t>バン</t>
    </rPh>
    <phoneticPr fontId="3"/>
  </si>
  <si>
    <t xml:space="preserve">  　供用開始：　　年　　月　</t>
    <rPh sb="3" eb="5">
      <t>キョウヨウ</t>
    </rPh>
    <rPh sb="5" eb="7">
      <t>カイシ</t>
    </rPh>
    <phoneticPr fontId="3"/>
  </si>
  <si>
    <t>③材料・工法・施設部門</t>
    <phoneticPr fontId="4"/>
  </si>
  <si>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</si>
  <si>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</si>
  <si>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</si>
  <si>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</si>
  <si>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・作品の供用開始年月は当該作品の供用開始年月を記入してください。</t>
    <phoneticPr fontId="3"/>
  </si>
  <si>
    <t>・対象公園等の供用開始年（開園した年）は公園の開園した年を記入してください。</t>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</si>
  <si>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</si>
  <si>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</si>
  <si>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</si>
  <si>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t>・応募作品の都市公園等コンクール以外の顕彰制度への応募、また入賞について該当するものに丸をつけ、必要事項を記入
　してください。</t>
    <rPh sb="10" eb="11">
      <t>トウ</t>
    </rPh>
    <phoneticPr fontId="3"/>
  </si>
  <si>
    <t>　「共同企業体名」を最初に記入してください。</t>
    <phoneticPr fontId="3"/>
  </si>
  <si>
    <t>・その他（共通）</t>
    <phoneticPr fontId="3"/>
  </si>
  <si>
    <t>　・応募に係る連絡先は、平日昼間に連絡のとれる連絡先をご記入ください。</t>
    <phoneticPr fontId="3"/>
  </si>
  <si>
    <t>　・所属団体は、該当するものすべてに丸をつけてください。</t>
    <phoneticPr fontId="3"/>
  </si>
  <si>
    <t>　（造園ＣＰＤ制度の詳細については　https://service2.kktcs.co.jp/lacpd/　をご覧ください）</t>
    <phoneticPr fontId="3"/>
  </si>
  <si>
    <t>※担当技術者等とは、各部門の１）のもとで実際にその業務に携わった者を指します。</t>
    <phoneticPr fontId="3"/>
  </si>
  <si>
    <t>・企業・団体名は一切記載しないでください。</t>
    <phoneticPr fontId="3"/>
  </si>
  <si>
    <t>・位置図は、Ａ４版１枚（片面）を基本とします。</t>
    <rPh sb="10" eb="11">
      <t>マイ</t>
    </rPh>
    <rPh sb="12" eb="14">
      <t>カタメン</t>
    </rPh>
    <phoneticPr fontId="3"/>
  </si>
  <si>
    <t>・市販の地図（1/5万～1/1万）や都市計画総括図等をベースとして作成するか、あるいは公園の周辺状況</t>
    <phoneticPr fontId="3"/>
  </si>
  <si>
    <t>　がわかるものであればパンフレットやカラーコピー等を利用しても結構です。</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</si>
  <si>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</si>
  <si>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</si>
  <si>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</si>
  <si>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・図面は既存図面をご活用いただいて結構です。（新たに図面を作成しなくて結構です）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</si>
  <si>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</si>
  <si>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</si>
  <si>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</si>
  <si>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・写真はカラーとし、必要に応じてキャプションをつけてください。</t>
    <phoneticPr fontId="3"/>
  </si>
  <si>
    <t>・写真、カラーコピー、印刷物からの切り抜きも可能です。</t>
    <phoneticPr fontId="3"/>
  </si>
  <si>
    <t>・リニューアルの場合は、リニューアル前の状況がわかる資料を添付してください。</t>
    <phoneticPr fontId="3"/>
  </si>
  <si>
    <t>　（ファイル綴じやステープラー留めはしないでください。）</t>
    <phoneticPr fontId="3"/>
  </si>
  <si>
    <t>　（図面等のデータは、ＰＤＦデータを提出してください。）</t>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</si>
  <si>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</si>
  <si>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◆応募作品の概要 応募用紙１－③</t>
  </si>
  <si>
    <t>　共同企業体での応募の場合は、応募用紙２－３－③に記載してください。</t>
  </si>
  <si>
    <t>◆確認票　応募用紙３－③</t>
  </si>
  <si>
    <t>◆造園ＣＰＤプログラムに単位を申請される方　応募用紙４－③</t>
  </si>
  <si>
    <r>
      <t>　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</si>
  <si>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（設計図書の位置図を利用しても構いません）　（</t>
    </r>
    <r>
      <rPr>
        <b/>
        <sz val="10"/>
        <rFont val="ＭＳ 明朝"/>
        <family val="1"/>
        <charset val="128"/>
      </rPr>
      <t>Ａ４版</t>
    </r>
    <r>
      <rPr>
        <b/>
        <u/>
        <sz val="10"/>
        <color indexed="10"/>
        <rFont val="ＭＳ 明朝"/>
        <family val="1"/>
        <charset val="128"/>
      </rPr>
      <t>１枚</t>
    </r>
    <r>
      <rPr>
        <sz val="10"/>
        <rFont val="ＭＳ 明朝"/>
        <family val="1"/>
        <charset val="128"/>
      </rPr>
      <t>を基本とします）</t>
    </r>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</si>
  <si>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</si>
  <si>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</si>
  <si>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</si>
  <si>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</si>
  <si>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（写真の大きさ、レイアウト枚数は自由。デジカメ写真、カラーコピー、印刷物からの切り抜きを利用しても構い
　　ません）</t>
    <phoneticPr fontId="3"/>
  </si>
  <si>
    <r>
      <t xml:space="preserve">アピールポイント
</t>
    </r>
    <r>
      <rPr>
        <sz val="10"/>
        <color indexed="10"/>
        <rFont val="ＭＳ 明朝"/>
        <family val="1"/>
        <charset val="128"/>
      </rPr>
      <t>（100字程度）</t>
    </r>
    <phoneticPr fontId="3"/>
  </si>
  <si>
    <r>
      <t xml:space="preserve">概要(開発、施工内容等)･特徴
</t>
    </r>
    <r>
      <rPr>
        <sz val="10"/>
        <color indexed="10"/>
        <rFont val="ＭＳ 明朝"/>
        <family val="1"/>
        <charset val="128"/>
      </rPr>
      <t>（500字程度）</t>
    </r>
    <rPh sb="0" eb="2">
      <t>ガイヨウ</t>
    </rPh>
    <rPh sb="3" eb="5">
      <t>カイハツ</t>
    </rPh>
    <rPh sb="6" eb="8">
      <t>セコウ</t>
    </rPh>
    <rPh sb="8" eb="10">
      <t>ナイヨウ</t>
    </rPh>
    <rPh sb="10" eb="11">
      <t>ナド</t>
    </rPh>
    <rPh sb="13" eb="15">
      <t>トクチョウ</t>
    </rPh>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</si>
  <si>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</si>
  <si>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Ⅰ応募用紙</t>
    <phoneticPr fontId="3"/>
  </si>
  <si>
    <t>Ⅱ概要</t>
    <phoneticPr fontId="3"/>
  </si>
  <si>
    <t>　説明書</t>
    <phoneticPr fontId="3"/>
  </si>
  <si>
    <t>Ⅲ施工場所</t>
    <phoneticPr fontId="3"/>
  </si>
  <si>
    <t>　位置図</t>
    <phoneticPr fontId="3"/>
  </si>
  <si>
    <t>Ⅳ図面等</t>
    <phoneticPr fontId="3"/>
  </si>
  <si>
    <t>Ⅴ写真</t>
    <phoneticPr fontId="3"/>
  </si>
  <si>
    <t>Ⅵその他</t>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</si>
  <si>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</si>
  <si>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</si>
  <si>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</si>
  <si>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</si>
  <si>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</si>
  <si>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</si>
  <si>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</si>
  <si>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</si>
  <si>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</si>
  <si>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</si>
  <si>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</si>
  <si>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</si>
  <si>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</si>
  <si>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その他</t>
  </si>
  <si>
    <t>応募用紙１-③　（応募作品の概要）</t>
    <rPh sb="0" eb="2">
      <t>オウボ</t>
    </rPh>
    <rPh sb="2" eb="4">
      <t>ヨウシ</t>
    </rPh>
    <phoneticPr fontId="3"/>
  </si>
  <si>
    <t>応募用紙２－１-③　（単独企業・団体での応募）</t>
    <rPh sb="0" eb="2">
      <t>オウボ</t>
    </rPh>
    <rPh sb="2" eb="4">
      <t>ヨウシ</t>
    </rPh>
    <phoneticPr fontId="3"/>
  </si>
  <si>
    <t>応募用紙２－２-③　（連名での応募）</t>
    <rPh sb="0" eb="2">
      <t>オウボ</t>
    </rPh>
    <rPh sb="2" eb="4">
      <t>ヨウシ</t>
    </rPh>
    <phoneticPr fontId="3"/>
  </si>
  <si>
    <t>応募用紙２－３-③　（共同企業体での応募）</t>
    <rPh sb="0" eb="2">
      <t>オウボ</t>
    </rPh>
    <rPh sb="2" eb="4">
      <t>ヨウシ</t>
    </rPh>
    <phoneticPr fontId="3"/>
  </si>
  <si>
    <t>応募用紙３-③　（応募作品の確認票）</t>
    <rPh sb="0" eb="2">
      <t>オウボ</t>
    </rPh>
    <rPh sb="2" eb="4">
      <t>ヨウシ</t>
    </rPh>
    <phoneticPr fontId="3"/>
  </si>
  <si>
    <t>応募用紙４-③　（造園ＣＰＤ登録者）</t>
    <rPh sb="0" eb="2">
      <t>オウボ</t>
    </rPh>
    <rPh sb="2" eb="4">
      <t>ヨウシ</t>
    </rPh>
    <rPh sb="9" eb="11">
      <t>ゾウエン</t>
    </rPh>
    <rPh sb="16" eb="17">
      <t>シャ</t>
    </rPh>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</si>
  <si>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</si>
  <si>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</si>
  <si>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t>フリガナ</t>
    <phoneticPr fontId="3"/>
  </si>
  <si>
    <t>◆表紙</t>
    <rPh sb="1" eb="3">
      <t>ヒョウシ</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</si>
  <si>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</si>
  <si>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</si>
  <si>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・リニューアルの場合は、リニューアル前の状況がわかる資料を添付してください。</t>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</si>
  <si>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</si>
  <si>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
　ください。</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</si>
  <si>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</si>
  <si>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　起きた場合には具体的にどういった状況だったか、その後解決等しているかご記入下さい。</t>
    <rPh sb="26" eb="27">
      <t>ゴ</t>
    </rPh>
    <rPh sb="27" eb="30">
      <t>カイケツトウ</t>
    </rPh>
    <phoneticPr fontId="3"/>
  </si>
  <si>
    <t>　　あった場合には具体的にどういった状況だったか、その後解決等しているかご記入下さい。</t>
    <phoneticPr fontId="3"/>
  </si>
  <si>
    <t>　　果たしていない場合には具体的にどういった状況かご記入下さい。</t>
    <phoneticPr fontId="3"/>
  </si>
  <si>
    <t>令和　　年　　月　　日</t>
    <rPh sb="0" eb="2">
      <t>レイワ</t>
    </rPh>
    <rPh sb="4" eb="5">
      <t>ネン</t>
    </rPh>
    <rPh sb="7" eb="8">
      <t>ガツ</t>
    </rPh>
    <rPh sb="10" eb="11">
      <t>ニチ</t>
    </rPh>
    <phoneticPr fontId="4"/>
  </si>
  <si>
    <t>３．工事費等に間違いがないかご確認下さい。</t>
    <rPh sb="5" eb="6">
      <t>トウ</t>
    </rPh>
    <phoneticPr fontId="3"/>
  </si>
  <si>
    <t>　　工事費等： 　　　　　　　万円</t>
    <rPh sb="5" eb="6">
      <t>トウ</t>
    </rPh>
    <rPh sb="15" eb="16">
      <t>マン</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</si>
  <si>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</si>
  <si>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</si>
  <si>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</si>
  <si>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・フリガナは正確にご記入ください。</t>
    <rPh sb="7" eb="9">
      <t>セイカク</t>
    </rPh>
    <rPh sb="11" eb="13">
      <t>キニュウ</t>
    </rPh>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</si>
  <si>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</si>
  <si>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</si>
  <si>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</si>
  <si>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</si>
  <si>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</si>
  <si>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</si>
  <si>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</si>
  <si>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</si>
  <si>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</si>
  <si>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</si>
  <si>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t>・企業・団体名の記載のあるパンフレット等を使用する際は、企業名等の部分をマスキングして見えないようにしてください。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</si>
  <si>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</si>
  <si>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応募用紙２－１－③</t>
  </si>
  <si>
    <t>　単独の企業・団体等が応募する場合は、応募用紙２－１－③に記載してください。</t>
  </si>
  <si>
    <t>・応募用紙３－③に「応募用紙１－③」、「応募用紙２－③」を添付して公園（施設）設置者・管理者に確認を頂いてください。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</si>
  <si>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</si>
  <si>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</si>
  <si>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</si>
  <si>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</si>
  <si>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indexed="8"/>
        <rFont val="ＭＳ 明朝"/>
        <family val="1"/>
        <charset val="128"/>
      </rPr>
      <t>主任技術者または開発者等</t>
    </r>
    <r>
      <rPr>
        <sz val="10"/>
        <color indexed="8"/>
        <rFont val="ＭＳ 明朝"/>
        <family val="1"/>
        <charset val="128"/>
      </rPr>
      <t xml:space="preserve">
（１名）</t>
    </r>
    <rPh sb="2" eb="5">
      <t>ダイヒョウシャ</t>
    </rPh>
    <phoneticPr fontId="4"/>
  </si>
  <si>
    <t>（都市公園以外の場合は、募集要領「6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</si>
  <si>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t>●材料・工法・施設部門（参照）</t>
    <phoneticPr fontId="3"/>
  </si>
  <si>
    <t>共　通</t>
    <phoneticPr fontId="3"/>
  </si>
  <si>
    <t>・施工、管理運営に配慮しているか</t>
    <phoneticPr fontId="3"/>
  </si>
  <si>
    <t>材　料</t>
    <phoneticPr fontId="3"/>
  </si>
  <si>
    <t>工　法</t>
    <phoneticPr fontId="3"/>
  </si>
  <si>
    <t>施　設</t>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</si>
  <si>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</si>
  <si>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</si>
  <si>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</si>
  <si>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</si>
  <si>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3"/>
  </si>
  <si>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3"/>
  </si>
  <si>
    <t>「　　　公園」　又は　「都市公園以外：　　　　　　　　　　　　　」</t>
    <rPh sb="8" eb="9">
      <t>マタ</t>
    </rPh>
    <rPh sb="12" eb="18">
      <t>トシコウエンイガイ</t>
    </rPh>
    <phoneticPr fontId="3"/>
  </si>
  <si>
    <t>作品名：</t>
    <rPh sb="0" eb="3">
      <t>サクヒンメイ</t>
    </rPh>
    <phoneticPr fontId="4"/>
  </si>
  <si>
    <t>応募用紙</t>
    <rPh sb="0" eb="4">
      <t>オウボヨウシ</t>
    </rPh>
    <phoneticPr fontId="3"/>
  </si>
  <si>
    <t>応募資料</t>
    <rPh sb="0" eb="4">
      <t>オウボシリョウ</t>
    </rPh>
    <phoneticPr fontId="3"/>
  </si>
  <si>
    <t>データ</t>
    <phoneticPr fontId="3"/>
  </si>
  <si>
    <t>提出書類のデジタルデータ（ＣＤ－Ｒ、ＤＶＤ－Ｒ等）</t>
    <rPh sb="0" eb="2">
      <t>テイシュツ</t>
    </rPh>
    <rPh sb="2" eb="4">
      <t>ショルイ</t>
    </rPh>
    <phoneticPr fontId="3"/>
  </si>
  <si>
    <t>□</t>
    <phoneticPr fontId="3"/>
  </si>
  <si>
    <t>　Ⅰ応募用紙データ（エクセルデータ）</t>
    <rPh sb="2" eb="6">
      <t>オウボヨウシ</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</si>
  <si>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</si>
  <si>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</si>
  <si>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　Ⅴ写真データ （jpg等の元データ）</t>
    <rPh sb="2" eb="4">
      <t>シャシン</t>
    </rPh>
    <phoneticPr fontId="3"/>
  </si>
  <si>
    <t>※</t>
    <phoneticPr fontId="3"/>
  </si>
  <si>
    <r>
      <t>都市公園等コンクール　応募資料作成要領　　</t>
    </r>
    <r>
      <rPr>
        <b/>
        <sz val="12"/>
        <color indexed="10"/>
        <rFont val="ＭＳ ゴシック"/>
        <family val="3"/>
        <charset val="128"/>
      </rPr>
      <t>※要領を一読の上、資料作成へお進みください。　</t>
    </r>
    <rPh sb="0" eb="5">
      <t>トシコウエンナド</t>
    </rPh>
    <rPh sb="22" eb="24">
      <t>ヨウリョウ</t>
    </rPh>
    <rPh sb="25" eb="27">
      <t>イチドク</t>
    </rPh>
    <rPh sb="28" eb="29">
      <t>ウエ</t>
    </rPh>
    <rPh sb="30" eb="32">
      <t>シリョウ</t>
    </rPh>
    <rPh sb="32" eb="34">
      <t>サクセイ</t>
    </rPh>
    <rPh sb="36" eb="37">
      <t>スス</t>
    </rPh>
    <phoneticPr fontId="3"/>
  </si>
  <si>
    <t>選択</t>
    <rPh sb="0" eb="2">
      <t>センタク</t>
    </rPh>
    <phoneticPr fontId="4"/>
  </si>
  <si>
    <t>構成団体2</t>
    <rPh sb="0" eb="4">
      <t>コウセイダンタイ</t>
    </rPh>
    <phoneticPr fontId="4"/>
  </si>
  <si>
    <t>構成団体3</t>
    <rPh sb="0" eb="4">
      <t>コウセイダンタイ</t>
    </rPh>
    <phoneticPr fontId="4"/>
  </si>
  <si>
    <t>代表企業</t>
    <rPh sb="0" eb="2">
      <t>ダイヒョウ</t>
    </rPh>
    <rPh sb="2" eb="4">
      <t>キギョウ</t>
    </rPh>
    <phoneticPr fontId="4"/>
  </si>
  <si>
    <t>・「公園等設置者または管理者」は公共施設である公園等の場合は、その施設の設置者又は管理者である公共団体名等を記述して
　ください。</t>
    <rPh sb="16" eb="20">
      <t>コウキョウシセツ</t>
    </rPh>
    <rPh sb="23" eb="25">
      <t>コウエン</t>
    </rPh>
    <rPh sb="25" eb="26">
      <t>トウ</t>
    </rPh>
    <rPh sb="27" eb="29">
      <t>バアイ</t>
    </rPh>
    <rPh sb="33" eb="35">
      <t>シセツ</t>
    </rPh>
    <rPh sb="36" eb="38">
      <t>セッチ</t>
    </rPh>
    <rPh sb="38" eb="39">
      <t>シャ</t>
    </rPh>
    <rPh sb="39" eb="40">
      <t>マタ</t>
    </rPh>
    <rPh sb="41" eb="43">
      <t>カンリ</t>
    </rPh>
    <rPh sb="43" eb="44">
      <t>シャ</t>
    </rPh>
    <rPh sb="47" eb="49">
      <t>コウキョウ</t>
    </rPh>
    <rPh sb="49" eb="51">
      <t>ダンタイ</t>
    </rPh>
    <rPh sb="51" eb="52">
      <t>メイ</t>
    </rPh>
    <rPh sb="52" eb="53">
      <t>ナド</t>
    </rPh>
    <rPh sb="54" eb="56">
      <t>キジュツ</t>
    </rPh>
    <phoneticPr fontId="3"/>
  </si>
  <si>
    <t>　　作品の内容：</t>
    <rPh sb="2" eb="4">
      <t>サクヒン</t>
    </rPh>
    <phoneticPr fontId="4"/>
  </si>
  <si>
    <t>　　がないか、作品の内容についてご確認下さい。</t>
    <rPh sb="7" eb="9">
      <t>サクヒン</t>
    </rPh>
    <phoneticPr fontId="4"/>
  </si>
  <si>
    <t>補足：</t>
    <rPh sb="0" eb="2">
      <t>ホソク</t>
    </rPh>
    <phoneticPr fontId="3"/>
  </si>
  <si>
    <t>令和7年度　第41回 都市公園等コンクール　応募用紙　表紙</t>
    <phoneticPr fontId="3"/>
  </si>
  <si>
    <t>令和7年度　第41回 都市公園等コンクール　『③材料・工法・施設部門』</t>
    <rPh sb="24" eb="26">
      <t>ザイリョウ</t>
    </rPh>
    <rPh sb="27" eb="29">
      <t>コウホウ</t>
    </rPh>
    <rPh sb="30" eb="32">
      <t>シセツ</t>
    </rPh>
    <phoneticPr fontId="4"/>
  </si>
  <si>
    <t>応募に係る連絡先</t>
    <phoneticPr fontId="4"/>
  </si>
  <si>
    <t>応募担当（連名者１）</t>
    <rPh sb="0" eb="2">
      <t>オウボ</t>
    </rPh>
    <rPh sb="2" eb="4">
      <t>タントウ</t>
    </rPh>
    <phoneticPr fontId="4"/>
  </si>
  <si>
    <t>連名者４</t>
    <rPh sb="0" eb="2">
      <t>レンメイ</t>
    </rPh>
    <rPh sb="2" eb="3">
      <t>シャ</t>
    </rPh>
    <phoneticPr fontId="4"/>
  </si>
  <si>
    <t>応募担当（連名者１）</t>
    <rPh sb="0" eb="2">
      <t>オウボ</t>
    </rPh>
    <rPh sb="2" eb="4">
      <t>タントウ</t>
    </rPh>
    <rPh sb="5" eb="6">
      <t>レン</t>
    </rPh>
    <rPh sb="6" eb="7">
      <t>メイ</t>
    </rPh>
    <rPh sb="7" eb="8">
      <t>シャ</t>
    </rPh>
    <phoneticPr fontId="4"/>
  </si>
  <si>
    <t>連　名　者　４</t>
    <phoneticPr fontId="4"/>
  </si>
  <si>
    <t>構成団体4</t>
    <rPh sb="0" eb="4">
      <t>コウセイダンタイ</t>
    </rPh>
    <phoneticPr fontId="4"/>
  </si>
  <si>
    <t>所属企業・団体名
及び部課名</t>
    <rPh sb="0" eb="2">
      <t>ショゾク</t>
    </rPh>
    <rPh sb="2" eb="4">
      <t>キギョウ</t>
    </rPh>
    <rPh sb="5" eb="7">
      <t>ダンタイ</t>
    </rPh>
    <rPh sb="7" eb="8">
      <t>メイ</t>
    </rPh>
    <rPh sb="9" eb="10">
      <t>オヨ</t>
    </rPh>
    <rPh sb="11" eb="13">
      <t>ブカ</t>
    </rPh>
    <rPh sb="13" eb="14">
      <t>メイ</t>
    </rPh>
    <phoneticPr fontId="4"/>
  </si>
  <si>
    <t>構成団体２</t>
    <rPh sb="0" eb="2">
      <t>コウセイ</t>
    </rPh>
    <rPh sb="2" eb="4">
      <t>ダンタイ</t>
    </rPh>
    <phoneticPr fontId="4"/>
  </si>
  <si>
    <t>構成団体3</t>
    <phoneticPr fontId="4"/>
  </si>
  <si>
    <t>公園施設　「〇〇の開発」　・　「〇〇の設計」　・　「〇〇の製作」　or　「〇〇の設置」</t>
    <rPh sb="40" eb="42">
      <t>セッチ</t>
    </rPh>
    <phoneticPr fontId="3"/>
  </si>
  <si>
    <t>工法　　　　「〇〇の開発」　or　「〇〇を用いた工事」</t>
    <rPh sb="0" eb="2">
      <t>コウホウ</t>
    </rPh>
    <rPh sb="21" eb="22">
      <t>モチ</t>
    </rPh>
    <rPh sb="24" eb="26">
      <t>コウジ</t>
    </rPh>
    <phoneticPr fontId="3"/>
  </si>
  <si>
    <t>造園材料　「〇〇の開発」　・　「〇〇の育成」　or　「〇〇を用いた工事」</t>
    <rPh sb="30" eb="31">
      <t>モチ</t>
    </rPh>
    <rPh sb="33" eb="35">
      <t>コウジ</t>
    </rPh>
    <phoneticPr fontId="3"/>
  </si>
  <si>
    <r>
      <t>８．上記の応募団体に対して</t>
    </r>
    <r>
      <rPr>
        <sz val="11"/>
        <color rgb="FFFF0000"/>
        <rFont val="ＭＳ 明朝"/>
        <family val="1"/>
        <charset val="128"/>
      </rPr>
      <t>令和２年（2020）4月</t>
    </r>
    <r>
      <rPr>
        <sz val="11"/>
        <rFont val="ＭＳ 明朝"/>
        <family val="1"/>
        <charset val="128"/>
      </rPr>
      <t>から現在までに指名停止・営業停止の措置
　　（応募者、連名者、構成団体についてご確認ください。）</t>
    </r>
    <rPh sb="13" eb="15">
      <t>レイワ</t>
    </rPh>
    <rPh sb="16" eb="17">
      <t>ネン</t>
    </rPh>
    <rPh sb="17" eb="18">
      <t>ガンネン</t>
    </rPh>
    <rPh sb="48" eb="51">
      <t>オウボシャ</t>
    </rPh>
    <rPh sb="52" eb="54">
      <t>レンメイ</t>
    </rPh>
    <rPh sb="54" eb="55">
      <t>シャ</t>
    </rPh>
    <rPh sb="56" eb="58">
      <t>コウセイ</t>
    </rPh>
    <rPh sb="58" eb="60">
      <t>ダンタイ</t>
    </rPh>
    <rPh sb="65" eb="67">
      <t>カクニン</t>
    </rPh>
    <phoneticPr fontId="3"/>
  </si>
  <si>
    <t>　補足：</t>
    <rPh sb="1" eb="3">
      <t>ホソク</t>
    </rPh>
    <phoneticPr fontId="3"/>
  </si>
  <si>
    <t>・「作品の内容」は該当するものに丸をつけてください。
　「作品の内容」で具体的な実施内容等の「補足」があれば簡潔に記述してください。</t>
    <rPh sb="2" eb="4">
      <t>サクヒン</t>
    </rPh>
    <rPh sb="5" eb="7">
      <t>ナイヨウ</t>
    </rPh>
    <rPh sb="9" eb="11">
      <t>ガイトウ</t>
    </rPh>
    <rPh sb="16" eb="17">
      <t>マル</t>
    </rPh>
    <rPh sb="47" eb="49">
      <t>ホソク</t>
    </rPh>
    <rPh sb="54" eb="56">
      <t>カンケツ</t>
    </rPh>
    <rPh sb="57" eb="59">
      <t>キジュツ</t>
    </rPh>
    <phoneticPr fontId="3"/>
  </si>
  <si>
    <t>対象公園等</t>
    <rPh sb="0" eb="1">
      <t>タイ</t>
    </rPh>
    <rPh sb="1" eb="2">
      <t>ゾウ</t>
    </rPh>
    <rPh sb="2" eb="3">
      <t>コウ</t>
    </rPh>
    <rPh sb="3" eb="4">
      <t>エン</t>
    </rPh>
    <rPh sb="4" eb="5">
      <t>トウ</t>
    </rPh>
    <phoneticPr fontId="3"/>
  </si>
  <si>
    <t>・「１.応募対象」の作品の内容は「応募用紙１－③」の「作品の内容」で選んだものや記述したものを写してください。　</t>
    <rPh sb="10" eb="12">
      <t>サクヒン</t>
    </rPh>
    <rPh sb="13" eb="15">
      <t>ナイヨウ</t>
    </rPh>
    <rPh sb="27" eb="29">
      <t>サクヒン</t>
    </rPh>
    <rPh sb="30" eb="32">
      <t>ナイヨウ</t>
    </rPh>
    <rPh sb="34" eb="35">
      <t>エラ</t>
    </rPh>
    <rPh sb="40" eb="42">
      <t>キジュツ</t>
    </rPh>
    <rPh sb="47" eb="48">
      <t>ウツ</t>
    </rPh>
    <phoneticPr fontId="3"/>
  </si>
  <si>
    <r>
      <t>・連名での応募　応募用紙２－２－③　</t>
    </r>
    <r>
      <rPr>
        <b/>
        <u/>
        <sz val="10"/>
        <rFont val="ＭＳ ゴシック"/>
        <family val="3"/>
        <charset val="128"/>
      </rPr>
      <t>入賞した場合、賞状は連名分の枚数</t>
    </r>
    <r>
      <rPr>
        <b/>
        <u/>
        <sz val="10"/>
        <color indexed="8"/>
        <rFont val="ＭＳ ゴシック"/>
        <family val="3"/>
        <charset val="128"/>
      </rPr>
      <t>になります。</t>
    </r>
    <phoneticPr fontId="3"/>
  </si>
  <si>
    <t>　複数団体による連名での応募の場合は、応募用紙２－２－③に記載してください。</t>
    <phoneticPr fontId="3"/>
  </si>
  <si>
    <t>　「連名者2～4」の欄にその他の企業の名称、代表者名、担当者名、連絡先等を記載してください。</t>
    <phoneticPr fontId="3"/>
  </si>
  <si>
    <t>　連名者が4団体以上ある場合は「応募用紙２－４－①」、「応募用紙２－５－①」を使用してください。</t>
    <rPh sb="1" eb="4">
      <t>レンメイシャ</t>
    </rPh>
    <rPh sb="6" eb="8">
      <t>ダンタイ</t>
    </rPh>
    <rPh sb="8" eb="10">
      <t>イジョウ</t>
    </rPh>
    <rPh sb="12" eb="14">
      <t>バアイ</t>
    </rPh>
    <rPh sb="39" eb="41">
      <t>シヨウ</t>
    </rPh>
    <phoneticPr fontId="3"/>
  </si>
  <si>
    <r>
      <t>・共同企業体での応募　応募用紙２－３－③　</t>
    </r>
    <r>
      <rPr>
        <b/>
        <u/>
        <sz val="10"/>
        <rFont val="ＭＳ ゴシック"/>
        <family val="3"/>
        <charset val="128"/>
      </rPr>
      <t>入賞した場合、賞状は共同企業体として１枚になります。</t>
    </r>
    <phoneticPr fontId="3"/>
  </si>
  <si>
    <t>・応募団体：は「表紙」の「応募者名」がコピーされます。</t>
    <rPh sb="1" eb="3">
      <t>オウボ</t>
    </rPh>
    <rPh sb="3" eb="5">
      <t>ダンタイ</t>
    </rPh>
    <rPh sb="8" eb="10">
      <t>ヒョウシ</t>
    </rPh>
    <rPh sb="13" eb="16">
      <t>オウボシャ</t>
    </rPh>
    <rPh sb="16" eb="17">
      <t>メイ</t>
    </rPh>
    <phoneticPr fontId="3"/>
  </si>
  <si>
    <t>・作品名は「表紙」の作品名がコピーされます。</t>
    <rPh sb="1" eb="4">
      <t>サクヒンメイ</t>
    </rPh>
    <rPh sb="6" eb="8">
      <t>ヒョウシ</t>
    </rPh>
    <rPh sb="10" eb="13">
      <t>サクヒンメイ</t>
    </rPh>
    <phoneticPr fontId="3"/>
  </si>
  <si>
    <r>
      <t>・応募に際しては、公園（施設）設置者・管理者に対し、応募への承諾を得て、公園（施設）設置者・管理者から応募内容の確認票
　(応募用紙３－③)のご回答を頂いてください。</t>
    </r>
    <r>
      <rPr>
        <sz val="8"/>
        <color rgb="FF000000"/>
        <rFont val="ＭＳ 明朝"/>
        <family val="1"/>
        <charset val="128"/>
      </rPr>
      <t>（</t>
    </r>
    <r>
      <rPr>
        <sz val="8"/>
        <color rgb="FFFF0000"/>
        <rFont val="ＭＳ 明朝"/>
        <family val="1"/>
        <charset val="128"/>
      </rPr>
      <t>※公共団体、国が設置者又は管理者にいる場合は必ず公共団体、国にも応募の承諾を得て下さい。</t>
    </r>
    <r>
      <rPr>
        <sz val="8"/>
        <color rgb="FF000000"/>
        <rFont val="ＭＳ 明朝"/>
        <family val="1"/>
        <charset val="128"/>
      </rPr>
      <t>）</t>
    </r>
    <rPh sb="12" eb="14">
      <t>シセツ</t>
    </rPh>
    <rPh sb="39" eb="41">
      <t>シセツ</t>
    </rPh>
    <phoneticPr fontId="3"/>
  </si>
  <si>
    <t>・「１.応募対象、２.施工期間及び作品の供用開始年月日、３.工事費等」は応募者が記入してください。</t>
    <rPh sb="30" eb="33">
      <t>コウジヒ</t>
    </rPh>
    <rPh sb="33" eb="34">
      <t>トウ</t>
    </rPh>
    <rPh sb="36" eb="39">
      <t>オウボシャ</t>
    </rPh>
    <rPh sb="40" eb="42">
      <t>キニュウ</t>
    </rPh>
    <phoneticPr fontId="3"/>
  </si>
  <si>
    <t>　本コンクールの受賞に関して造園ＣＰＤへの単位を登録される場合、該当欄に記入してください。</t>
    <rPh sb="8" eb="10">
      <t>ジュショウ</t>
    </rPh>
    <rPh sb="11" eb="12">
      <t>カン</t>
    </rPh>
    <rPh sb="24" eb="26">
      <t>トウロク</t>
    </rPh>
    <rPh sb="29" eb="31">
      <t>バアイ</t>
    </rPh>
    <phoneticPr fontId="3"/>
  </si>
  <si>
    <t>※各部門の１）については１名のみですが、２）については複数名ご記入いただいて結構です。</t>
  </si>
  <si>
    <t>※３）応募資料作成者は「応募用紙２」の「応募資料作成者」をお書きください。</t>
    <rPh sb="3" eb="7">
      <t>オウボシリョウ</t>
    </rPh>
    <rPh sb="7" eb="10">
      <t>サクセイシャ</t>
    </rPh>
    <rPh sb="12" eb="16">
      <t>オウボヨウシ</t>
    </rPh>
    <rPh sb="30" eb="31">
      <t>カ</t>
    </rPh>
    <phoneticPr fontId="3"/>
  </si>
  <si>
    <t xml:space="preserve">3）応募資料
　　作成者
</t>
    <rPh sb="2" eb="6">
      <t>オウボシリョウ</t>
    </rPh>
    <rPh sb="9" eb="12">
      <t>サクセイシャ</t>
    </rPh>
    <phoneticPr fontId="4"/>
  </si>
  <si>
    <r>
      <t>・データを確認できるよう、</t>
    </r>
    <r>
      <rPr>
        <sz val="10"/>
        <color rgb="FFFF0000"/>
        <rFont val="ＭＳ 明朝"/>
        <family val="1"/>
        <charset val="128"/>
      </rPr>
      <t>可能な限りoffice系ソフト</t>
    </r>
    <r>
      <rPr>
        <sz val="10"/>
        <rFont val="ＭＳ 明朝"/>
        <family val="1"/>
        <charset val="128"/>
      </rPr>
      <t>（ワード、パワーポイント　など）で作成ください。</t>
    </r>
    <rPh sb="5" eb="7">
      <t>カクニン</t>
    </rPh>
    <rPh sb="13" eb="15">
      <t>カノウ</t>
    </rPh>
    <rPh sb="16" eb="17">
      <t>カギ</t>
    </rPh>
    <rPh sb="24" eb="25">
      <t>ケイ</t>
    </rPh>
    <rPh sb="45" eb="47">
      <t>サクセイ</t>
    </rPh>
    <phoneticPr fontId="3"/>
  </si>
  <si>
    <r>
      <t>・</t>
    </r>
    <r>
      <rPr>
        <u/>
        <sz val="10"/>
        <rFont val="ＭＳ ゴシック"/>
        <family val="3"/>
        <charset val="128"/>
      </rPr>
      <t>使用許可等の使用条件がある写真はデータ提出の際にフォルダを分ける等、わかるようにしてください。</t>
    </r>
    <rPh sb="1" eb="3">
      <t>シヨウ</t>
    </rPh>
    <rPh sb="3" eb="5">
      <t>キョカ</t>
    </rPh>
    <rPh sb="5" eb="6">
      <t>トウ</t>
    </rPh>
    <rPh sb="7" eb="9">
      <t>シヨウ</t>
    </rPh>
    <rPh sb="9" eb="11">
      <t>ジョウケン</t>
    </rPh>
    <rPh sb="14" eb="16">
      <t>シャシン</t>
    </rPh>
    <rPh sb="20" eb="22">
      <t>テイシュツ</t>
    </rPh>
    <rPh sb="23" eb="24">
      <t>サイ</t>
    </rPh>
    <rPh sb="30" eb="31">
      <t>ワ</t>
    </rPh>
    <rPh sb="33" eb="34">
      <t>トウ</t>
    </rPh>
    <phoneticPr fontId="3"/>
  </si>
  <si>
    <r>
      <t>・</t>
    </r>
    <r>
      <rPr>
        <sz val="10"/>
        <color rgb="FFFF0000"/>
        <rFont val="ＭＳ 明朝"/>
        <family val="1"/>
        <charset val="128"/>
      </rPr>
      <t>できる限り</t>
    </r>
    <r>
      <rPr>
        <sz val="10"/>
        <rFont val="ＭＳ 明朝"/>
        <family val="1"/>
        <charset val="128"/>
      </rPr>
      <t>、施設が利用されている状況がわかるものを加えてください。</t>
    </r>
    <rPh sb="4" eb="5">
      <t>カギ</t>
    </rPh>
    <phoneticPr fontId="3"/>
  </si>
  <si>
    <r>
      <t>・必要に応じ、パンフレット等の関連資料を</t>
    </r>
    <r>
      <rPr>
        <sz val="10"/>
        <color rgb="FFFF0000"/>
        <rFont val="ＭＳ 明朝"/>
        <family val="1"/>
        <charset val="128"/>
      </rPr>
      <t>１～２</t>
    </r>
    <r>
      <rPr>
        <sz val="10"/>
        <rFont val="ＭＳ 明朝"/>
        <family val="1"/>
        <charset val="128"/>
      </rPr>
      <t>点同封してください。</t>
    </r>
    <phoneticPr fontId="3"/>
  </si>
  <si>
    <t>・表紙、応募用紙２、応募用紙３、応募用紙４ 以外の全ての資料において企業・団体名は一切記載しないでください。</t>
    <rPh sb="1" eb="3">
      <t>ヒョウシ</t>
    </rPh>
    <phoneticPr fontId="3"/>
  </si>
  <si>
    <t>　　　　　　　　　　 （ 応募用紙２－４－③、応募用紙２－５－③）、応募用紙３－③、応募用紙４－③</t>
    <phoneticPr fontId="3"/>
  </si>
  <si>
    <t>③材料･工法･施設部門：応募用紙１－③、（応募用紙２－１－③、応募用紙２－２－③、応募用紙２－３－③）、</t>
    <phoneticPr fontId="3"/>
  </si>
  <si>
    <r>
      <t>・必要に応じ、パンフレット等の関連資料を同封してください。</t>
    </r>
    <r>
      <rPr>
        <sz val="10"/>
        <color rgb="FFFF0000"/>
        <rFont val="ＭＳ 明朝"/>
        <family val="1"/>
        <charset val="128"/>
      </rPr>
      <t>（１、２点程度）</t>
    </r>
    <rPh sb="34" eb="36">
      <t>テイド</t>
    </rPh>
    <phoneticPr fontId="3"/>
  </si>
  <si>
    <t>構成団体３</t>
    <rPh sb="0" eb="2">
      <t>コウセイ</t>
    </rPh>
    <rPh sb="2" eb="4">
      <t>ダンタイ</t>
    </rPh>
    <phoneticPr fontId="4"/>
  </si>
  <si>
    <r>
      <t>・応募用紙３－③（応募作品の確認票）の※応募団体、※作品名、１.応募対象「公園（施設）名、公園種別、作品の内容、２．施工期間、供用開始年月、３．工事費」については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が記載してください。</t>
    </r>
    <r>
      <rPr>
        <sz val="10"/>
        <color rgb="FF000000"/>
        <rFont val="ＭＳ 明朝"/>
        <family val="1"/>
        <charset val="128"/>
      </rPr>
      <t>（※応募団体、※作品名は「表紙」の「応募者名」、「作品名」がコピーされます。）</t>
    </r>
    <rPh sb="20" eb="24">
      <t>オウボダンタイ</t>
    </rPh>
    <rPh sb="40" eb="42">
      <t>シセツ</t>
    </rPh>
    <rPh sb="50" eb="52">
      <t>サクヒン</t>
    </rPh>
    <rPh sb="58" eb="60">
      <t>セコウ</t>
    </rPh>
    <rPh sb="60" eb="62">
      <t>キカン</t>
    </rPh>
    <rPh sb="72" eb="74">
      <t>コウジ</t>
    </rPh>
    <rPh sb="74" eb="75">
      <t>ヒ</t>
    </rPh>
    <rPh sb="131" eb="135">
      <t>オウボダンタイ</t>
    </rPh>
    <rPh sb="150" eb="151">
      <t>メイ</t>
    </rPh>
    <phoneticPr fontId="3"/>
  </si>
  <si>
    <t>・応募用紙２－（２－③～５－③）の連名者・構成団体の一覧（グレー網掛け部分）は「応募担当」「連名者」「構成団体」欄の「企業・団体名」を記入するとコピーされます。</t>
    <rPh sb="1" eb="3">
      <t>オウボ</t>
    </rPh>
    <rPh sb="3" eb="5">
      <t>ヨウシ</t>
    </rPh>
    <rPh sb="17" eb="19">
      <t>レンメイ</t>
    </rPh>
    <rPh sb="19" eb="20">
      <t>シャ</t>
    </rPh>
    <rPh sb="21" eb="25">
      <t>コウセイダンタイ</t>
    </rPh>
    <rPh sb="26" eb="28">
      <t>イチラン</t>
    </rPh>
    <rPh sb="32" eb="34">
      <t>アミカ</t>
    </rPh>
    <rPh sb="35" eb="37">
      <t>ブブン</t>
    </rPh>
    <rPh sb="40" eb="44">
      <t>オウボタントウ</t>
    </rPh>
    <rPh sb="46" eb="49">
      <t>レンメイシャ</t>
    </rPh>
    <rPh sb="51" eb="55">
      <t>コウセイダンタイ</t>
    </rPh>
    <rPh sb="56" eb="57">
      <t>ラン</t>
    </rPh>
    <rPh sb="59" eb="61">
      <t>キギョウ</t>
    </rPh>
    <rPh sb="62" eb="65">
      <t>ダンタイメイ</t>
    </rPh>
    <rPh sb="67" eb="69">
      <t>キニュウ</t>
    </rPh>
    <phoneticPr fontId="3"/>
  </si>
  <si>
    <t>構成団体5</t>
    <rPh sb="0" eb="4">
      <t>コウセイダンタイ</t>
    </rPh>
    <phoneticPr fontId="4"/>
  </si>
  <si>
    <t>構成団体6</t>
    <rPh sb="0" eb="4">
      <t>コウセイダンタイ</t>
    </rPh>
    <phoneticPr fontId="4"/>
  </si>
  <si>
    <t>構成団体7</t>
    <rPh sb="0" eb="4">
      <t>コウセイダンタイ</t>
    </rPh>
    <phoneticPr fontId="4"/>
  </si>
  <si>
    <t>構成団体8</t>
    <rPh sb="0" eb="4">
      <t>コウセイダンタイ</t>
    </rPh>
    <phoneticPr fontId="4"/>
  </si>
  <si>
    <t>構成団体9</t>
    <rPh sb="0" eb="4">
      <t>コウセイダンタイ</t>
    </rPh>
    <phoneticPr fontId="4"/>
  </si>
  <si>
    <t>構成団体10</t>
    <rPh sb="0" eb="4">
      <t>コウセイダンタイ</t>
    </rPh>
    <phoneticPr fontId="4"/>
  </si>
  <si>
    <t>構成団体11</t>
    <rPh sb="0" eb="4">
      <t>コウセイダンタイ</t>
    </rPh>
    <phoneticPr fontId="4"/>
  </si>
  <si>
    <t>（20字以内） 材料</t>
    <rPh sb="3" eb="4">
      <t>ジ</t>
    </rPh>
    <rPh sb="4" eb="6">
      <t>イナイ</t>
    </rPh>
    <rPh sb="8" eb="10">
      <t>ザイリョウ</t>
    </rPh>
    <phoneticPr fontId="3"/>
  </si>
  <si>
    <t>　　なお、「作品の内容」について「開発」、「育成」、「設計」、「制作」の名目では設置者・管理者の確認が取れない場合は、
　「応募作品（〇〇）を使用した工事」や「応募作品（〇〇）の設置」等、確認いただける内容に修正し確認を得てください。</t>
    <rPh sb="6" eb="8">
      <t>サクヒン</t>
    </rPh>
    <rPh sb="9" eb="11">
      <t>ナイヨウ</t>
    </rPh>
    <rPh sb="17" eb="19">
      <t>カイハツ</t>
    </rPh>
    <rPh sb="22" eb="24">
      <t>イクセイ</t>
    </rPh>
    <rPh sb="27" eb="29">
      <t>セッケイ</t>
    </rPh>
    <rPh sb="32" eb="34">
      <t>セイサク</t>
    </rPh>
    <rPh sb="36" eb="38">
      <t>メイモク</t>
    </rPh>
    <rPh sb="40" eb="43">
      <t>セッチシャ</t>
    </rPh>
    <rPh sb="44" eb="47">
      <t>カンリシャ</t>
    </rPh>
    <rPh sb="48" eb="50">
      <t>カクニン</t>
    </rPh>
    <rPh sb="51" eb="52">
      <t>ト</t>
    </rPh>
    <rPh sb="55" eb="57">
      <t>バアイ</t>
    </rPh>
    <rPh sb="62" eb="64">
      <t>オウボ</t>
    </rPh>
    <rPh sb="64" eb="66">
      <t>サクヒン</t>
    </rPh>
    <rPh sb="71" eb="73">
      <t>シヨウ</t>
    </rPh>
    <rPh sb="75" eb="77">
      <t>コウジ</t>
    </rPh>
    <rPh sb="89" eb="91">
      <t>セッチ</t>
    </rPh>
    <rPh sb="92" eb="93">
      <t>トウ</t>
    </rPh>
    <rPh sb="94" eb="96">
      <t>カクニン</t>
    </rPh>
    <rPh sb="101" eb="103">
      <t>ナイヨウ</t>
    </rPh>
    <rPh sb="104" eb="106">
      <t>シュウセイ</t>
    </rPh>
    <rPh sb="110" eb="111">
      <t>エ</t>
    </rPh>
    <phoneticPr fontId="3"/>
  </si>
  <si>
    <t>（担当者）</t>
    <rPh sb="1" eb="4">
      <t>タントウシャ</t>
    </rPh>
    <phoneticPr fontId="3"/>
  </si>
  <si>
    <t>応募担者</t>
    <rPh sb="0" eb="2">
      <t>オウボ</t>
    </rPh>
    <rPh sb="2" eb="3">
      <t>タン</t>
    </rPh>
    <rPh sb="3" eb="4">
      <t>シャ</t>
    </rPh>
    <phoneticPr fontId="4"/>
  </si>
  <si>
    <t>構成団体１</t>
    <rPh sb="0" eb="2">
      <t>レンメイ</t>
    </rPh>
    <rPh sb="2" eb="3">
      <t>シャ</t>
    </rPh>
    <phoneticPr fontId="4"/>
  </si>
  <si>
    <t>応募者</t>
    <rPh sb="0" eb="2">
      <t>オウボ</t>
    </rPh>
    <rPh sb="2" eb="3">
      <t>シャ</t>
    </rPh>
    <phoneticPr fontId="4"/>
  </si>
  <si>
    <t>フリガナ</t>
  </si>
  <si>
    <t>共同企業体名</t>
  </si>
  <si>
    <t>構成団体1</t>
    <phoneticPr fontId="4"/>
  </si>
  <si>
    <t>構成団体１</t>
    <rPh sb="0" eb="2">
      <t>コウセイ</t>
    </rPh>
    <rPh sb="2" eb="4">
      <t>ダンタイ</t>
    </rPh>
    <phoneticPr fontId="4"/>
  </si>
  <si>
    <t>構成団体2</t>
    <phoneticPr fontId="4"/>
  </si>
  <si>
    <t>　「応募担当（連名者1）」の欄に本応募に関わる代表の企業・団体名、代表者名、応募資料作成者（担当者）、連絡先等を記載してください。</t>
    <rPh sb="2" eb="6">
      <t>オウボタントウ</t>
    </rPh>
    <rPh sb="7" eb="10">
      <t>レンメイシャ</t>
    </rPh>
    <rPh sb="16" eb="19">
      <t>ホンオウボ</t>
    </rPh>
    <rPh sb="20" eb="21">
      <t>カカ</t>
    </rPh>
    <rPh sb="23" eb="25">
      <t>ダイヒョウ</t>
    </rPh>
    <rPh sb="26" eb="28">
      <t>キギョウ</t>
    </rPh>
    <rPh sb="38" eb="42">
      <t>オウボシリョウ</t>
    </rPh>
    <rPh sb="42" eb="45">
      <t>サクセイシャ</t>
    </rPh>
    <rPh sb="46" eb="49">
      <t>タントウシャ</t>
    </rPh>
    <phoneticPr fontId="3"/>
  </si>
  <si>
    <t>　「応募担当（連名者1）」の応募資料作成者に応募に関する連絡、問合せをいたします。</t>
    <rPh sb="14" eb="18">
      <t>オウボシリョウ</t>
    </rPh>
    <rPh sb="18" eb="21">
      <t>サクセイシャ</t>
    </rPh>
    <rPh sb="22" eb="24">
      <t>オウボ</t>
    </rPh>
    <rPh sb="25" eb="26">
      <t>カン</t>
    </rPh>
    <rPh sb="28" eb="30">
      <t>レンラク</t>
    </rPh>
    <rPh sb="31" eb="33">
      <t>トイアワ</t>
    </rPh>
    <phoneticPr fontId="3"/>
  </si>
  <si>
    <t>　「応募者」の欄に応募者である共同企業体名、代表者名、代表企業(選択)・応募資料作成者（担当者）、連絡先等を記載してください。</t>
    <rPh sb="4" eb="5">
      <t>シャ</t>
    </rPh>
    <rPh sb="9" eb="12">
      <t>オウボシャ</t>
    </rPh>
    <rPh sb="15" eb="20">
      <t>キョウドウキギョウタイ</t>
    </rPh>
    <rPh sb="20" eb="21">
      <t>メイ</t>
    </rPh>
    <rPh sb="32" eb="34">
      <t>センタク</t>
    </rPh>
    <phoneticPr fontId="3"/>
  </si>
  <si>
    <t>　「応募者」の応募資料作成者に応募に関する連絡、問合せをいたします。</t>
    <rPh sb="4" eb="5">
      <t>シャ</t>
    </rPh>
    <rPh sb="7" eb="9">
      <t>オウボ</t>
    </rPh>
    <rPh sb="9" eb="11">
      <t>シリョウ</t>
    </rPh>
    <rPh sb="11" eb="14">
      <t>サクセイシャ</t>
    </rPh>
    <rPh sb="15" eb="17">
      <t>オウボ</t>
    </rPh>
    <rPh sb="18" eb="19">
      <t>カン</t>
    </rPh>
    <rPh sb="21" eb="23">
      <t>レンラク</t>
    </rPh>
    <rPh sb="24" eb="26">
      <t>トイアワ</t>
    </rPh>
    <phoneticPr fontId="3"/>
  </si>
  <si>
    <t>　「構成団体2～3」の欄に、その他の企業・団体名、代表者名、担当者名、連絡先等を記載してください。</t>
    <rPh sb="2" eb="4">
      <t>コウセイ</t>
    </rPh>
    <rPh sb="4" eb="6">
      <t>ダンタイ</t>
    </rPh>
    <phoneticPr fontId="3"/>
  </si>
  <si>
    <t>・構成団体が３団体以上ある場合は「応募用紙２－４－③」、「応募用紙２－５－③」を使用してください。</t>
    <rPh sb="1" eb="5">
      <t>コウセイダンタイ</t>
    </rPh>
    <rPh sb="7" eb="9">
      <t>ダンタイ</t>
    </rPh>
    <rPh sb="9" eb="11">
      <t>イジョウ</t>
    </rPh>
    <rPh sb="13" eb="15">
      <t>バアイ</t>
    </rPh>
    <rPh sb="40" eb="42">
      <t>シヨウ</t>
    </rPh>
    <phoneticPr fontId="3"/>
  </si>
  <si>
    <t>No.</t>
  </si>
  <si>
    <t>賞</t>
    <rPh sb="0" eb="1">
      <t>ショウ</t>
    </rPh>
    <phoneticPr fontId="8"/>
  </si>
  <si>
    <t>得点</t>
    <rPh sb="0" eb="2">
      <t>トクテン</t>
    </rPh>
    <phoneticPr fontId="8"/>
  </si>
  <si>
    <t>作品の名称</t>
    <rPh sb="0" eb="2">
      <t>サクヒン</t>
    </rPh>
    <rPh sb="3" eb="5">
      <t>メイショウ</t>
    </rPh>
    <phoneticPr fontId="8"/>
  </si>
  <si>
    <t>設計対象
面積(ha)
延長（m）</t>
    <rPh sb="12" eb="14">
      <t>エンチョウ</t>
    </rPh>
    <phoneticPr fontId="8"/>
  </si>
  <si>
    <t>作品の内容</t>
    <rPh sb="0" eb="2">
      <t>サクヒン</t>
    </rPh>
    <rPh sb="3" eb="5">
      <t>ナイヨウ</t>
    </rPh>
    <phoneticPr fontId="8"/>
  </si>
  <si>
    <t>作品の供用
開始年月</t>
    <rPh sb="0" eb="2">
      <t>サクヒン</t>
    </rPh>
    <rPh sb="8" eb="10">
      <t>ネンゲツ</t>
    </rPh>
    <phoneticPr fontId="8"/>
  </si>
  <si>
    <t>公園・施設名</t>
    <rPh sb="0" eb="2">
      <t>コウエン</t>
    </rPh>
    <rPh sb="3" eb="5">
      <t>シセツ</t>
    </rPh>
    <rPh sb="5" eb="6">
      <t>メイ</t>
    </rPh>
    <phoneticPr fontId="8"/>
  </si>
  <si>
    <t>公園等
所在地</t>
    <rPh sb="0" eb="2">
      <t>コウエン</t>
    </rPh>
    <rPh sb="2" eb="3">
      <t>トウ</t>
    </rPh>
    <rPh sb="4" eb="7">
      <t>ショザイチ</t>
    </rPh>
    <phoneticPr fontId="8"/>
  </si>
  <si>
    <t>公園種別</t>
  </si>
  <si>
    <t>管理運営
開始年月</t>
  </si>
  <si>
    <t>全域
面積(ha)
延長（m）</t>
    <rPh sb="0" eb="2">
      <t>ゼンイキ</t>
    </rPh>
    <rPh sb="10" eb="12">
      <t>エンチョウ</t>
    </rPh>
    <phoneticPr fontId="8"/>
  </si>
  <si>
    <t>公園の
供用開始年</t>
    <rPh sb="0" eb="2">
      <t>コウエン</t>
    </rPh>
    <rPh sb="4" eb="6">
      <t>キョウヨウ</t>
    </rPh>
    <rPh sb="6" eb="8">
      <t>カイシ</t>
    </rPh>
    <rPh sb="8" eb="9">
      <t>ドシ</t>
    </rPh>
    <phoneticPr fontId="8"/>
  </si>
  <si>
    <t>公園設置者
または管理者</t>
    <rPh sb="2" eb="4">
      <t>セッチ</t>
    </rPh>
    <rPh sb="9" eb="12">
      <t>カンリシャ</t>
    </rPh>
    <phoneticPr fontId="8"/>
  </si>
  <si>
    <t>単独
連名
共同体</t>
    <rPh sb="0" eb="2">
      <t>タンドク</t>
    </rPh>
    <rPh sb="3" eb="5">
      <t>レンメイ</t>
    </rPh>
    <rPh sb="6" eb="9">
      <t>キョウドウタイ</t>
    </rPh>
    <phoneticPr fontId="8"/>
  </si>
  <si>
    <t>応募者属性</t>
    <rPh sb="0" eb="3">
      <t>オウボシャ</t>
    </rPh>
    <rPh sb="3" eb="5">
      <t>ゾクセイ</t>
    </rPh>
    <phoneticPr fontId="8"/>
  </si>
  <si>
    <t>応募企業・団体名</t>
    <rPh sb="0" eb="2">
      <t>オウボ</t>
    </rPh>
    <rPh sb="2" eb="4">
      <t>キギョウ</t>
    </rPh>
    <rPh sb="5" eb="8">
      <t>ダンタイメイ</t>
    </rPh>
    <phoneticPr fontId="8"/>
  </si>
  <si>
    <t>応募担当
企業・団体</t>
    <rPh sb="0" eb="2">
      <t>オウボ</t>
    </rPh>
    <rPh sb="2" eb="4">
      <t>タントウ</t>
    </rPh>
    <rPh sb="5" eb="7">
      <t>キギョウ</t>
    </rPh>
    <rPh sb="8" eb="10">
      <t>ダンタイ</t>
    </rPh>
    <phoneticPr fontId="8"/>
  </si>
  <si>
    <t>代表者</t>
    <rPh sb="0" eb="3">
      <t>ダイヒョウシャ</t>
    </rPh>
    <phoneticPr fontId="8"/>
  </si>
  <si>
    <t>代表者役職</t>
    <rPh sb="0" eb="3">
      <t>ダイヒョウシャ</t>
    </rPh>
    <rPh sb="3" eb="5">
      <t>ヤクショク</t>
    </rPh>
    <phoneticPr fontId="8"/>
  </si>
  <si>
    <t>郵便番号</t>
    <rPh sb="0" eb="2">
      <t>ユウビン</t>
    </rPh>
    <rPh sb="2" eb="4">
      <t>バンゴウ</t>
    </rPh>
    <phoneticPr fontId="8"/>
  </si>
  <si>
    <t>住所１</t>
    <rPh sb="0" eb="2">
      <t>ジュウショ</t>
    </rPh>
    <phoneticPr fontId="8"/>
  </si>
  <si>
    <t>住所２（ビル名）</t>
    <rPh sb="0" eb="2">
      <t>ジュウショ</t>
    </rPh>
    <rPh sb="6" eb="7">
      <t>メイ</t>
    </rPh>
    <phoneticPr fontId="8"/>
  </si>
  <si>
    <t>応募資料
作成者</t>
    <rPh sb="0" eb="2">
      <t>オウボ</t>
    </rPh>
    <rPh sb="2" eb="4">
      <t>シリョウ</t>
    </rPh>
    <rPh sb="5" eb="8">
      <t>サクセイシャ</t>
    </rPh>
    <phoneticPr fontId="8"/>
  </si>
  <si>
    <t>作成者フリガナ</t>
    <rPh sb="0" eb="3">
      <t>サクセイシャ</t>
    </rPh>
    <phoneticPr fontId="8"/>
  </si>
  <si>
    <t>所属部課</t>
    <rPh sb="0" eb="2">
      <t>ショゾク</t>
    </rPh>
    <rPh sb="2" eb="4">
      <t>ブカ</t>
    </rPh>
    <phoneticPr fontId="8"/>
  </si>
  <si>
    <t>TEL</t>
  </si>
  <si>
    <t>FAX</t>
  </si>
  <si>
    <t>携帯</t>
    <rPh sb="0" eb="2">
      <t>ケイタイ</t>
    </rPh>
    <phoneticPr fontId="8"/>
  </si>
  <si>
    <t>メールアドレス</t>
  </si>
  <si>
    <t>備考</t>
    <rPh sb="0" eb="2">
      <t>ビコウ</t>
    </rPh>
    <phoneticPr fontId="8"/>
  </si>
  <si>
    <t>部門</t>
    <rPh sb="0" eb="2">
      <t>ブモン</t>
    </rPh>
    <phoneticPr fontId="8"/>
  </si>
  <si>
    <t>単独</t>
    <rPh sb="0" eb="2">
      <t>タンドク</t>
    </rPh>
    <phoneticPr fontId="3"/>
  </si>
  <si>
    <t>施工</t>
    <rPh sb="0" eb="2">
      <t>せこう</t>
    </rPh>
    <phoneticPr fontId="8" type="Hiragana"/>
  </si>
  <si>
    <t>連名</t>
    <rPh sb="0" eb="2">
      <t>レンメイ</t>
    </rPh>
    <phoneticPr fontId="3"/>
  </si>
  <si>
    <t>企業体</t>
    <rPh sb="0" eb="3">
      <t>キギョウタイ</t>
    </rPh>
    <phoneticPr fontId="3"/>
  </si>
  <si>
    <t xml:space="preserve">
応募に係る連絡先
担当者</t>
    <rPh sb="1" eb="3">
      <t>　　　　</t>
    </rPh>
    <rPh sb="10" eb="13">
      <t>タントウシャ</t>
    </rPh>
    <phoneticPr fontId="3"/>
  </si>
  <si>
    <t>・作品名称、フリガナ欄に入力されている文字は削除後、入力してください。</t>
    <rPh sb="10" eb="11">
      <t>ラン</t>
    </rPh>
    <rPh sb="12" eb="14">
      <t>ニュウリョク</t>
    </rPh>
    <rPh sb="19" eb="21">
      <t>モジ</t>
    </rPh>
    <rPh sb="22" eb="25">
      <t>サクジョゴ</t>
    </rPh>
    <rPh sb="26" eb="28">
      <t>ニュウリョク</t>
    </rPh>
    <phoneticPr fontId="3"/>
  </si>
  <si>
    <t>・応募者名は「応募用紙２」に記載する「応募者」の「企業・団体名」又は「共同企業体名」、「応募担当（連名者１）」の
　「企業・団体名」をお書きください。</t>
    <rPh sb="7" eb="11">
      <t>オウボヨウシ</t>
    </rPh>
    <rPh sb="14" eb="16">
      <t>キサイ</t>
    </rPh>
    <rPh sb="19" eb="22">
      <t>オウボシャ</t>
    </rPh>
    <rPh sb="32" eb="33">
      <t>マタ</t>
    </rPh>
    <rPh sb="35" eb="40">
      <t>キョウドウキギョウタイ</t>
    </rPh>
    <rPh sb="40" eb="41">
      <t>メイ</t>
    </rPh>
    <rPh sb="59" eb="61">
      <t>キギョウ</t>
    </rPh>
    <rPh sb="62" eb="64">
      <t>ダンタイ</t>
    </rPh>
    <rPh sb="64" eb="65">
      <t>メイ</t>
    </rPh>
    <rPh sb="68" eb="69">
      <t>カ</t>
    </rPh>
    <phoneticPr fontId="3"/>
  </si>
  <si>
    <t>応募用紙 ２－１－③　　　　　　応募団体（単独企業・団体 での応募）</t>
    <rPh sb="0" eb="2">
      <t>オウボ</t>
    </rPh>
    <rPh sb="2" eb="3">
      <t>ヨウ</t>
    </rPh>
    <rPh sb="3" eb="4">
      <t>カミ</t>
    </rPh>
    <rPh sb="16" eb="20">
      <t>オウボダンタイ</t>
    </rPh>
    <phoneticPr fontId="4"/>
  </si>
  <si>
    <t>応募用紙 ２－３－③　　　　　　応募団体（共同企業体 での応募）</t>
    <rPh sb="0" eb="2">
      <t>オウボ</t>
    </rPh>
    <rPh sb="2" eb="4">
      <t>ヨウシ</t>
    </rPh>
    <phoneticPr fontId="4"/>
  </si>
  <si>
    <t>応募用紙 ２－４－①　　　　　　応募団体（連名or共同企業体 での応募）</t>
    <rPh sb="0" eb="2">
      <t>オウボ</t>
    </rPh>
    <rPh sb="2" eb="4">
      <t>ヨウシ</t>
    </rPh>
    <rPh sb="21" eb="23">
      <t>レンメイ</t>
    </rPh>
    <phoneticPr fontId="4"/>
  </si>
  <si>
    <t>応募用紙 ２－５－①　　　　　　応募団体（連名or共同企業体 での応募）</t>
    <rPh sb="0" eb="2">
      <t>オウボ</t>
    </rPh>
    <rPh sb="2" eb="4">
      <t>ヨウシ</t>
    </rPh>
    <phoneticPr fontId="4"/>
  </si>
  <si>
    <t>応募用紙 ２－２－③　　　　　　応募団体（連名 での応募）　</t>
    <rPh sb="0" eb="2">
      <t>オウボ</t>
    </rPh>
    <rPh sb="2" eb="4">
      <t>ヨウシ</t>
    </rPh>
    <phoneticPr fontId="4"/>
  </si>
  <si>
    <t>ｄ14</t>
    <phoneticPr fontId="8" type="Hiragana"/>
  </si>
  <si>
    <t>D13</t>
    <phoneticPr fontId="8" type="Hiragana"/>
  </si>
  <si>
    <t>D15</t>
    <phoneticPr fontId="8" type="Hiragana"/>
  </si>
  <si>
    <t>G15</t>
    <phoneticPr fontId="8" type="Hiragana"/>
  </si>
  <si>
    <t>D16</t>
    <phoneticPr fontId="8" type="Hiragana"/>
  </si>
  <si>
    <t>G16</t>
    <phoneticPr fontId="8" type="Hiragana"/>
  </si>
  <si>
    <t>H10</t>
    <phoneticPr fontId="8" type="Hiragana"/>
  </si>
  <si>
    <t>ｃ5</t>
    <phoneticPr fontId="8"/>
  </si>
  <si>
    <t>ｃ7</t>
    <phoneticPr fontId="8"/>
  </si>
  <si>
    <t>ｈ7</t>
    <phoneticPr fontId="8"/>
  </si>
  <si>
    <t>ｃ8</t>
    <phoneticPr fontId="8"/>
  </si>
  <si>
    <t>ｃ9</t>
    <phoneticPr fontId="8"/>
  </si>
  <si>
    <t>ｃ23</t>
    <phoneticPr fontId="8"/>
  </si>
  <si>
    <t>ｃ30</t>
    <phoneticPr fontId="8"/>
  </si>
  <si>
    <t>ｈ30</t>
    <phoneticPr fontId="8"/>
  </si>
  <si>
    <t>ｃ31</t>
    <phoneticPr fontId="8"/>
  </si>
  <si>
    <t>ｃ32</t>
    <phoneticPr fontId="8"/>
  </si>
  <si>
    <t>ｃ81</t>
    <phoneticPr fontId="8"/>
  </si>
  <si>
    <t>ｃ76</t>
    <phoneticPr fontId="8"/>
  </si>
  <si>
    <t>ｈ83</t>
    <phoneticPr fontId="8"/>
  </si>
  <si>
    <t>ｃ84</t>
    <phoneticPr fontId="8"/>
  </si>
  <si>
    <t>ｃ85</t>
    <phoneticPr fontId="8"/>
  </si>
  <si>
    <t>C23・C24・C25・C26・C129・C130・C131・C132・C176・C177・C178・C179</t>
  </si>
  <si>
    <t>C76・C77・C78・C79・C129・C130・C131・C132・C176・C177・C178・C179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</si>
</sst>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yyyy&quot;年&quot;m&quot;月&quot;;@"/>
    <numFmt numFmtId="179" formatCode="yyyy&quot;年&quot;;@"/>
  </numFmts>
  <fonts count="76"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b/>
      <u/>
      <sz val="10"/>
      <name val="ＭＳ 明朝"/>
      <family val="1"/>
      <charset val="128"/>
    </font>
    <font>
      <sz val="11"/>
      <name val="ＭＳ ゴシック"/>
      <family val="3"/>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sz val="12"/>
      <color indexed="10"/>
      <name val="ＭＳ ゴシック"/>
      <family val="3"/>
      <charset val="128"/>
    </font>
    <font>
      <sz val="12"/>
      <name val="ＭＳ Ｐ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b/>
      <u/>
      <sz val="10"/>
      <color indexed="10"/>
      <name val="ＭＳ 明朝"/>
      <family val="1"/>
      <charset val="128"/>
    </font>
    <font>
      <sz val="18"/>
      <name val="ＭＳ ゴシック"/>
      <family val="3"/>
      <charset val="128"/>
    </font>
    <font>
      <sz val="26"/>
      <color indexed="8"/>
      <name val="ＭＳ ゴシック"/>
      <family val="3"/>
      <charset val="128"/>
    </font>
    <font>
      <sz val="26"/>
      <name val="ＭＳ ゴシック"/>
      <family val="3"/>
      <charset val="128"/>
    </font>
    <font>
      <sz val="9"/>
      <name val="ＭＳ Ｐゴシック"/>
      <family val="3"/>
      <charset val="128"/>
    </font>
    <font>
      <sz val="14"/>
      <name val="ＭＳ Ｐゴシック"/>
      <family val="3"/>
      <charset val="128"/>
    </font>
    <font>
      <b/>
      <sz val="10.5"/>
      <name val="ＭＳ ゴシック"/>
      <family val="3"/>
      <charset val="128"/>
    </font>
    <font>
      <b/>
      <sz val="10.5"/>
      <name val="ＭＳ 明朝"/>
      <family val="1"/>
      <charset val="128"/>
    </font>
    <font>
      <sz val="10"/>
      <color rgb="FF000000"/>
      <name val="ＭＳ 明朝"/>
      <family val="1"/>
      <charset val="128"/>
    </font>
    <font>
      <sz val="10"/>
      <color rgb="FF000000"/>
      <name val="ＭＳ ゴシック"/>
      <family val="3"/>
      <charset val="128"/>
    </font>
    <font>
      <sz val="10"/>
      <color rgb="FFFF0000"/>
      <name val="ＭＳ 明朝"/>
      <family val="1"/>
      <charset val="128"/>
    </font>
    <font>
      <sz val="8"/>
      <color rgb="FF000000"/>
      <name val="ＭＳ 明朝"/>
      <family val="1"/>
      <charset val="128"/>
    </font>
    <font>
      <sz val="11"/>
      <color rgb="FFFF0000"/>
      <name val="ＭＳ 明朝"/>
      <family val="1"/>
      <charset val="128"/>
    </font>
    <font>
      <b/>
      <u/>
      <sz val="10"/>
      <name val="ＭＳ ゴシック"/>
      <family val="3"/>
      <charset val="128"/>
    </font>
    <font>
      <b/>
      <u/>
      <sz val="10"/>
      <color indexed="8"/>
      <name val="ＭＳ ゴシック"/>
      <family val="3"/>
      <charset val="128"/>
    </font>
    <font>
      <sz val="8"/>
      <color rgb="FFFF0000"/>
      <name val="ＭＳ 明朝"/>
      <family val="1"/>
      <charset val="128"/>
    </font>
    <font>
      <sz val="7"/>
      <name val="ＭＳ 明朝"/>
      <family val="1"/>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color theme="1"/>
      <name val="ＭＳ 明朝"/>
      <family val="1"/>
      <charset val="128"/>
    </font>
    <font>
      <u/>
      <sz val="12"/>
      <color indexed="12"/>
      <name val="ＭＳ 明朝"/>
      <family val="1"/>
      <charset val="128"/>
    </font>
    <font>
      <b/>
      <sz val="12"/>
      <color indexed="8"/>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tint="-9.9978637043366805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pplyNumberFormat="0" applyFill="0" applyBorder="0" applyAlignment="0" applyProtection="0">
      <alignment vertical="top"/>
      <protection locked="0"/>
    </xf>
  </cellStyleXfs>
  <cellXfs count="573">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2" xfId="5" applyFont="1" applyBorder="1">
      <alignment vertical="center"/>
    </xf>
    <xf numFmtId="0" fontId="13" fillId="0" borderId="5" xfId="5" applyFont="1" applyBorder="1">
      <alignment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3" fillId="0" borderId="14" xfId="5" applyFont="1" applyBorder="1" applyAlignment="1">
      <alignment horizontal="center" vertical="center"/>
    </xf>
    <xf numFmtId="0" fontId="22" fillId="0" borderId="0" xfId="0" applyFont="1">
      <alignment vertical="center"/>
    </xf>
    <xf numFmtId="0" fontId="18" fillId="0" borderId="2" xfId="5" applyFont="1" applyBorder="1">
      <alignment vertical="center"/>
    </xf>
    <xf numFmtId="0" fontId="18" fillId="0" borderId="3" xfId="5" applyFont="1" applyBorder="1">
      <alignment vertical="center"/>
    </xf>
    <xf numFmtId="0" fontId="24" fillId="0" borderId="0" xfId="0" applyFont="1">
      <alignment vertical="center"/>
    </xf>
    <xf numFmtId="0" fontId="9" fillId="0" borderId="15" xfId="0" applyFont="1" applyBorder="1" applyAlignment="1">
      <alignment horizontal="center" vertical="center"/>
    </xf>
    <xf numFmtId="0" fontId="25" fillId="0" borderId="0" xfId="0" applyFont="1">
      <alignment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11" fillId="0" borderId="10" xfId="3" applyFont="1" applyBorder="1">
      <alignment vertical="center"/>
    </xf>
    <xf numFmtId="0" fontId="0" fillId="0" borderId="7" xfId="0" applyBorder="1">
      <alignment vertical="center"/>
    </xf>
    <xf numFmtId="0" fontId="11" fillId="0" borderId="10" xfId="2" applyFont="1" applyBorder="1">
      <alignment vertical="center"/>
    </xf>
    <xf numFmtId="0" fontId="31" fillId="0" borderId="10" xfId="2" applyFont="1" applyBorder="1">
      <alignment vertical="center"/>
    </xf>
    <xf numFmtId="0" fontId="13" fillId="0" borderId="12" xfId="1" applyFont="1" applyBorder="1">
      <alignment vertical="center"/>
    </xf>
    <xf numFmtId="0" fontId="26" fillId="0" borderId="0" xfId="1" applyFont="1">
      <alignment vertical="center"/>
    </xf>
    <xf numFmtId="0" fontId="23"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2" fillId="0" borderId="0" xfId="0"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4" xfId="1" applyFont="1" applyBorder="1" applyAlignment="1">
      <alignment horizontal="center" vertical="center"/>
    </xf>
    <xf numFmtId="0" fontId="13" fillId="0" borderId="3" xfId="1" applyFont="1" applyBorder="1">
      <alignment vertical="center"/>
    </xf>
    <xf numFmtId="0" fontId="13" fillId="0" borderId="8" xfId="1" applyFont="1" applyBorder="1">
      <alignment vertical="center"/>
    </xf>
    <xf numFmtId="0" fontId="13" fillId="0" borderId="4"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3"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8" xfId="1" applyFont="1" applyBorder="1">
      <alignment vertical="center"/>
    </xf>
    <xf numFmtId="0" fontId="14" fillId="0" borderId="1" xfId="1" applyFont="1" applyBorder="1" applyAlignment="1">
      <alignment horizontal="center" vertical="center" wrapText="1"/>
    </xf>
    <xf numFmtId="0" fontId="0" fillId="0" borderId="0" xfId="0" quotePrefix="1" applyAlignment="1">
      <alignment horizontal="right" vertical="center"/>
    </xf>
    <xf numFmtId="0" fontId="11" fillId="0" borderId="11" xfId="2" applyFont="1" applyBorder="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0" fillId="0" borderId="32" xfId="0" applyBorder="1" applyAlignment="1">
      <alignment vertical="top" wrapText="1"/>
    </xf>
    <xf numFmtId="0" fontId="0" fillId="0" borderId="33" xfId="0" applyBorder="1" applyAlignment="1">
      <alignment vertical="top" wrapText="1"/>
    </xf>
    <xf numFmtId="0" fontId="39" fillId="0" borderId="0" xfId="0" applyFont="1">
      <alignment vertical="center"/>
    </xf>
    <xf numFmtId="0" fontId="5" fillId="0" borderId="34" xfId="0" applyFont="1" applyBorder="1" applyAlignment="1">
      <alignment horizontal="center" vertical="center" wrapText="1"/>
    </xf>
    <xf numFmtId="0" fontId="37" fillId="0" borderId="0" xfId="0" applyFont="1">
      <alignment vertical="center"/>
    </xf>
    <xf numFmtId="0" fontId="39" fillId="0" borderId="0" xfId="0" applyFont="1" applyAlignment="1">
      <alignment horizontal="justify" vertical="center"/>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0"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1" xfId="0" applyFont="1" applyBorder="1" applyAlignment="1">
      <alignment horizontal="justify" vertical="center" wrapText="1"/>
    </xf>
    <xf numFmtId="0" fontId="13" fillId="0" borderId="12" xfId="1" applyFont="1" applyBorder="1" applyAlignment="1">
      <alignment horizontal="left" vertical="center"/>
    </xf>
    <xf numFmtId="0" fontId="13" fillId="0" borderId="27" xfId="1" applyFont="1" applyBorder="1">
      <alignment vertical="center"/>
    </xf>
    <xf numFmtId="0" fontId="10" fillId="0" borderId="10" xfId="3" applyFont="1" applyBorder="1">
      <alignment vertical="center"/>
    </xf>
    <xf numFmtId="0" fontId="11" fillId="0" borderId="10" xfId="4" applyFont="1" applyBorder="1">
      <alignment vertical="center"/>
    </xf>
    <xf numFmtId="0" fontId="10" fillId="0" borderId="10" xfId="4" applyFont="1" applyBorder="1" applyAlignment="1">
      <alignment horizontal="right" vertical="center"/>
    </xf>
    <xf numFmtId="0" fontId="41" fillId="0" borderId="0" xfId="0" applyFont="1">
      <alignment vertical="center"/>
    </xf>
    <xf numFmtId="0" fontId="5" fillId="0" borderId="32" xfId="0" applyFont="1" applyBorder="1" applyAlignment="1">
      <alignment horizontal="left" vertical="center" wrapText="1"/>
    </xf>
    <xf numFmtId="0" fontId="11" fillId="0" borderId="10" xfId="4" applyFont="1" applyBorder="1" applyAlignment="1">
      <alignment horizontal="left" vertical="center"/>
    </xf>
    <xf numFmtId="0" fontId="5" fillId="0" borderId="32" xfId="0" applyFont="1" applyBorder="1" applyAlignment="1">
      <alignment horizontal="left" vertical="top" wrapText="1"/>
    </xf>
    <xf numFmtId="0" fontId="5" fillId="0" borderId="32" xfId="0" applyFont="1" applyBorder="1" applyAlignment="1">
      <alignment horizontal="left" wrapText="1"/>
    </xf>
    <xf numFmtId="0" fontId="5" fillId="0" borderId="33" xfId="0" applyFont="1" applyBorder="1" applyAlignment="1">
      <alignment horizontal="left" vertical="top" wrapText="1"/>
    </xf>
    <xf numFmtId="0" fontId="11" fillId="0" borderId="36"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37" xfId="0" applyBorder="1" applyAlignment="1">
      <alignment horizontal="center" vertical="center"/>
    </xf>
    <xf numFmtId="0" fontId="20" fillId="0" borderId="1" xfId="0" applyFont="1" applyBorder="1" applyAlignment="1">
      <alignment horizontal="center" vertical="center" wrapText="1"/>
    </xf>
    <xf numFmtId="0" fontId="0" fillId="0" borderId="38" xfId="0" applyBorder="1" applyAlignment="1">
      <alignment horizontal="center" vertical="center"/>
    </xf>
    <xf numFmtId="0" fontId="11" fillId="0" borderId="39" xfId="0" applyFont="1" applyBorder="1" applyAlignment="1">
      <alignment horizontal="center" vertical="center" wrapText="1"/>
    </xf>
    <xf numFmtId="0" fontId="5" fillId="0" borderId="40" xfId="0" applyFont="1" applyBorder="1" applyAlignment="1">
      <alignment horizontal="left" vertical="center" wrapText="1"/>
    </xf>
    <xf numFmtId="0" fontId="11" fillId="0" borderId="41" xfId="0" applyFont="1" applyBorder="1" applyAlignment="1">
      <alignment horizontal="center" vertical="center" wrapText="1"/>
    </xf>
    <xf numFmtId="0" fontId="11" fillId="0" borderId="0" xfId="6" applyFont="1">
      <alignment vertical="center"/>
    </xf>
    <xf numFmtId="0" fontId="57" fillId="0" borderId="3" xfId="0" applyFont="1" applyBorder="1" applyAlignment="1">
      <alignment horizontal="center" vertical="center"/>
    </xf>
    <xf numFmtId="0" fontId="57" fillId="0" borderId="3" xfId="0" applyFont="1" applyBorder="1">
      <alignment vertical="center"/>
    </xf>
    <xf numFmtId="0" fontId="0" fillId="0" borderId="3" xfId="0" applyBorder="1" applyAlignment="1">
      <alignment horizontal="center" vertical="center"/>
    </xf>
    <xf numFmtId="0" fontId="58" fillId="0" borderId="30" xfId="0" applyFont="1" applyBorder="1" applyAlignment="1">
      <alignment horizontal="justify" vertical="center" wrapText="1"/>
    </xf>
    <xf numFmtId="0" fontId="59" fillId="0" borderId="30" xfId="0" applyFont="1" applyBorder="1" applyAlignment="1">
      <alignment horizontal="justify" vertical="center" wrapText="1"/>
    </xf>
    <xf numFmtId="0" fontId="20" fillId="0" borderId="28" xfId="0" applyFont="1" applyBorder="1" applyAlignment="1">
      <alignment horizontal="center" vertical="center" wrapText="1"/>
    </xf>
    <xf numFmtId="0" fontId="0" fillId="0" borderId="38" xfId="0" applyBorder="1">
      <alignment vertical="center"/>
    </xf>
    <xf numFmtId="0" fontId="20" fillId="0" borderId="47" xfId="0" applyFont="1" applyBorder="1" applyAlignment="1">
      <alignment horizontal="center" vertical="center" wrapText="1"/>
    </xf>
    <xf numFmtId="0" fontId="0" fillId="0" borderId="82" xfId="0" applyBorder="1">
      <alignment vertical="center"/>
    </xf>
    <xf numFmtId="0" fontId="41" fillId="0" borderId="7" xfId="0" applyFont="1" applyBorder="1">
      <alignment vertical="center"/>
    </xf>
    <xf numFmtId="0" fontId="13" fillId="0" borderId="0" xfId="5" applyFont="1" applyProtection="1">
      <alignment vertical="center"/>
      <protection locked="0"/>
    </xf>
    <xf numFmtId="0" fontId="14" fillId="0" borderId="1" xfId="5" applyFont="1" applyBorder="1" applyAlignment="1" applyProtection="1">
      <alignment horizontal="center" vertical="center" wrapText="1"/>
      <protection locked="0"/>
    </xf>
    <xf numFmtId="0" fontId="29" fillId="0" borderId="3" xfId="5" applyFont="1" applyBorder="1" applyAlignment="1" applyProtection="1">
      <alignment horizontal="center" vertical="center"/>
      <protection locked="0"/>
    </xf>
    <xf numFmtId="0" fontId="5" fillId="0" borderId="21" xfId="5" applyFont="1" applyBorder="1" applyProtection="1">
      <alignment vertical="center"/>
      <protection locked="0"/>
    </xf>
    <xf numFmtId="0" fontId="5" fillId="0" borderId="1" xfId="5" applyFont="1" applyBorder="1" applyAlignment="1" applyProtection="1">
      <alignment horizontal="center" vertical="center"/>
      <protection locked="0"/>
    </xf>
    <xf numFmtId="0" fontId="9" fillId="0" borderId="15"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0" xfId="5" applyFont="1" applyProtection="1">
      <alignment vertical="center"/>
      <protection locked="0"/>
    </xf>
    <xf numFmtId="0" fontId="5" fillId="0" borderId="15" xfId="5" applyFont="1" applyBorder="1" applyAlignment="1" applyProtection="1">
      <alignment horizontal="center" vertical="center"/>
      <protection locked="0"/>
    </xf>
    <xf numFmtId="0" fontId="29" fillId="0" borderId="0" xfId="5" applyFont="1" applyAlignment="1" applyProtection="1">
      <alignment horizontal="center" vertical="center"/>
      <protection locked="0"/>
    </xf>
    <xf numFmtId="0" fontId="14" fillId="0" borderId="14" xfId="5" applyFont="1" applyBorder="1" applyAlignment="1" applyProtection="1">
      <alignment horizontal="center" vertical="center" wrapText="1"/>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5" fillId="0" borderId="19" xfId="5" applyFont="1" applyBorder="1" applyProtection="1">
      <alignment vertical="center"/>
      <protection locked="0"/>
    </xf>
    <xf numFmtId="0" fontId="5" fillId="0" borderId="20" xfId="5" applyFont="1" applyBorder="1" applyProtection="1">
      <alignment vertical="center"/>
      <protection locked="0"/>
    </xf>
    <xf numFmtId="0" fontId="5" fillId="0" borderId="17" xfId="5" applyFont="1" applyBorder="1" applyAlignment="1" applyProtection="1">
      <alignment horizontal="center" vertical="center"/>
      <protection locked="0"/>
    </xf>
    <xf numFmtId="0" fontId="5" fillId="0" borderId="17" xfId="5" applyFont="1" applyBorder="1" applyProtection="1">
      <alignment vertical="center"/>
      <protection locked="0"/>
    </xf>
    <xf numFmtId="0" fontId="5" fillId="0" borderId="6" xfId="5" applyFont="1" applyBorder="1" applyAlignment="1" applyProtection="1">
      <alignment horizontal="center" vertical="center"/>
      <protection locked="0"/>
    </xf>
    <xf numFmtId="0" fontId="5" fillId="0" borderId="7" xfId="5" applyFont="1" applyBorder="1" applyProtection="1">
      <alignment vertical="center"/>
      <protection locked="0"/>
    </xf>
    <xf numFmtId="0" fontId="5" fillId="0" borderId="4" xfId="5" applyFont="1" applyBorder="1" applyAlignment="1" applyProtection="1">
      <alignment horizontal="center" vertical="center" wrapText="1"/>
      <protection locked="0"/>
    </xf>
    <xf numFmtId="0" fontId="5" fillId="0" borderId="6" xfId="5" applyFont="1" applyBorder="1" applyAlignment="1" applyProtection="1">
      <alignment horizontal="center" vertical="center" wrapText="1"/>
      <protection locked="0"/>
    </xf>
    <xf numFmtId="0" fontId="5" fillId="0" borderId="4" xfId="5" applyFont="1" applyBorder="1" applyAlignment="1" applyProtection="1">
      <alignment horizontal="center" vertical="center"/>
      <protection locked="0"/>
    </xf>
    <xf numFmtId="0" fontId="5"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center"/>
      <protection locked="0"/>
    </xf>
    <xf numFmtId="0" fontId="6"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top" wrapText="1"/>
      <protection locked="0"/>
    </xf>
    <xf numFmtId="0" fontId="6" fillId="0" borderId="0" xfId="5" applyFont="1" applyProtection="1">
      <alignment vertical="center"/>
      <protection locked="0"/>
    </xf>
    <xf numFmtId="0" fontId="6" fillId="0" borderId="3" xfId="5" applyFont="1" applyBorder="1" applyProtection="1">
      <alignment vertical="center"/>
      <protection locked="0"/>
    </xf>
    <xf numFmtId="0" fontId="6" fillId="0" borderId="16"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9" fillId="0" borderId="16" xfId="5" applyFont="1" applyBorder="1" applyAlignment="1" applyProtection="1">
      <alignment horizontal="center" vertical="center"/>
      <protection locked="0"/>
    </xf>
    <xf numFmtId="0" fontId="5" fillId="0" borderId="1" xfId="5" applyFont="1" applyBorder="1" applyProtection="1">
      <alignment vertical="center"/>
      <protection locked="0"/>
    </xf>
    <xf numFmtId="0" fontId="5" fillId="0" borderId="7" xfId="5" applyFont="1" applyBorder="1" applyAlignment="1" applyProtection="1">
      <alignment horizontal="center" vertical="center"/>
      <protection locked="0"/>
    </xf>
    <xf numFmtId="0" fontId="5" fillId="0" borderId="8" xfId="5" applyFont="1" applyBorder="1" applyAlignment="1" applyProtection="1">
      <alignment horizontal="center" vertical="center"/>
      <protection locked="0"/>
    </xf>
    <xf numFmtId="0" fontId="5" fillId="0" borderId="5" xfId="5" applyFont="1" applyBorder="1" applyAlignment="1" applyProtection="1">
      <alignment horizontal="center" vertical="center" wrapText="1"/>
      <protection locked="0"/>
    </xf>
    <xf numFmtId="0" fontId="6" fillId="0" borderId="1" xfId="5" applyFont="1" applyBorder="1" applyAlignment="1" applyProtection="1">
      <alignment horizontal="center" vertical="center" wrapText="1"/>
      <protection locked="0"/>
    </xf>
    <xf numFmtId="0" fontId="5" fillId="0" borderId="7" xfId="5" applyFont="1" applyBorder="1" applyAlignment="1" applyProtection="1">
      <alignment horizontal="center" vertical="center" wrapText="1"/>
      <protection locked="0"/>
    </xf>
    <xf numFmtId="0" fontId="11" fillId="0" borderId="7" xfId="0" applyFont="1" applyBorder="1" applyProtection="1">
      <alignment vertical="center"/>
      <protection locked="0"/>
    </xf>
    <xf numFmtId="0" fontId="11" fillId="0" borderId="8" xfId="0" applyFont="1" applyBorder="1" applyProtection="1">
      <alignment vertical="center"/>
      <protection locked="0"/>
    </xf>
    <xf numFmtId="0" fontId="9" fillId="0" borderId="25" xfId="5" applyFont="1" applyBorder="1" applyAlignment="1" applyProtection="1">
      <alignment horizontal="center" vertical="center"/>
      <protection locked="0"/>
    </xf>
    <xf numFmtId="0" fontId="45" fillId="0" borderId="0" xfId="0" applyFont="1">
      <alignment vertical="center"/>
    </xf>
    <xf numFmtId="0" fontId="60" fillId="0" borderId="29" xfId="0" applyFont="1" applyBorder="1" applyAlignment="1">
      <alignment horizontal="justify" vertical="center" wrapText="1"/>
    </xf>
    <xf numFmtId="0" fontId="60" fillId="0" borderId="30" xfId="0" applyFont="1" applyBorder="1" applyAlignment="1">
      <alignment horizontal="justify" vertical="center" wrapText="1"/>
    </xf>
    <xf numFmtId="0" fontId="60" fillId="0" borderId="31" xfId="0" applyFont="1" applyBorder="1" applyAlignment="1">
      <alignment horizontal="justify" vertical="center" wrapText="1"/>
    </xf>
    <xf numFmtId="0" fontId="1" fillId="0" borderId="30"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83" xfId="0" applyFont="1" applyBorder="1" applyAlignment="1">
      <alignment horizontal="justify" vertical="center" wrapText="1"/>
    </xf>
    <xf numFmtId="0" fontId="61" fillId="0" borderId="30" xfId="0" applyFont="1" applyBorder="1" applyAlignment="1">
      <alignment horizontal="justify" vertical="center" wrapText="1"/>
    </xf>
    <xf numFmtId="0" fontId="62" fillId="0" borderId="30" xfId="0" applyFont="1" applyBorder="1" applyAlignment="1">
      <alignment horizontal="justify" vertical="center" wrapText="1"/>
    </xf>
    <xf numFmtId="0" fontId="60" fillId="0" borderId="83" xfId="0" applyFont="1" applyBorder="1" applyAlignment="1">
      <alignment horizontal="justify" vertical="top" wrapText="1"/>
    </xf>
    <xf numFmtId="0" fontId="5" fillId="0" borderId="29"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0" xfId="0" applyFont="1" applyBorder="1" applyAlignment="1">
      <alignment horizontal="left" vertical="center" wrapText="1"/>
    </xf>
    <xf numFmtId="0" fontId="5" fillId="0" borderId="35" xfId="0" applyFont="1" applyBorder="1" applyAlignment="1">
      <alignment horizontal="center" vertical="center" wrapText="1"/>
    </xf>
    <xf numFmtId="0" fontId="39" fillId="0" borderId="30" xfId="0" applyFont="1" applyBorder="1" applyAlignment="1">
      <alignment horizontal="left" vertical="center" wrapText="1"/>
    </xf>
    <xf numFmtId="0" fontId="60" fillId="0" borderId="30" xfId="0" applyFont="1" applyBorder="1" applyAlignment="1">
      <alignment horizontal="left" vertical="center" wrapText="1"/>
    </xf>
    <xf numFmtId="0" fontId="60" fillId="0" borderId="33" xfId="0" applyFont="1" applyBorder="1" applyAlignment="1">
      <alignment horizontal="left" vertical="center" wrapText="1"/>
    </xf>
    <xf numFmtId="0" fontId="5" fillId="0" borderId="31" xfId="0" applyFont="1" applyBorder="1" applyAlignment="1">
      <alignment horizontal="left" vertical="center" wrapText="1"/>
    </xf>
    <xf numFmtId="0" fontId="25" fillId="0" borderId="0" xfId="5" applyFont="1" applyProtection="1">
      <alignment vertical="center"/>
      <protection locked="0"/>
    </xf>
    <xf numFmtId="0" fontId="18" fillId="0" borderId="27" xfId="1" applyFont="1" applyBorder="1" applyAlignment="1">
      <alignment horizontal="center" vertical="center" wrapText="1"/>
    </xf>
    <xf numFmtId="0" fontId="56" fillId="0" borderId="0" xfId="0" applyFont="1" applyAlignment="1">
      <alignment vertical="top"/>
    </xf>
    <xf numFmtId="0" fontId="75" fillId="0" borderId="0" xfId="5" applyFont="1" applyAlignment="1" applyProtection="1">
      <alignment horizontal="right" vertical="center"/>
      <protection locked="0"/>
    </xf>
    <xf numFmtId="0" fontId="7" fillId="0" borderId="0" xfId="1" applyFont="1" applyProtection="1">
      <alignment vertical="center"/>
      <protection locked="0"/>
    </xf>
    <xf numFmtId="0" fontId="23" fillId="0" borderId="0" xfId="5" applyFont="1" applyProtection="1">
      <alignment vertical="center"/>
      <protection locked="0"/>
    </xf>
    <xf numFmtId="0" fontId="18" fillId="0" borderId="15" xfId="5" applyFont="1" applyBorder="1" applyAlignment="1" applyProtection="1">
      <alignment horizontal="center" vertical="center"/>
      <protection locked="0"/>
    </xf>
    <xf numFmtId="0" fontId="13" fillId="0" borderId="16" xfId="5" applyFont="1" applyBorder="1" applyAlignment="1" applyProtection="1">
      <alignment horizontal="center" vertical="center"/>
      <protection locked="0"/>
    </xf>
    <xf numFmtId="0" fontId="13" fillId="0" borderId="19" xfId="5" applyFont="1" applyBorder="1" applyProtection="1">
      <alignment vertical="center"/>
      <protection locked="0"/>
    </xf>
    <xf numFmtId="0" fontId="13" fillId="0" borderId="20" xfId="5" applyFont="1" applyBorder="1" applyProtection="1">
      <alignment vertical="center"/>
      <protection locked="0"/>
    </xf>
    <xf numFmtId="0" fontId="5" fillId="0" borderId="21" xfId="5" applyFont="1" applyBorder="1" applyAlignment="1" applyProtection="1">
      <alignment horizontal="right" vertical="center"/>
      <protection locked="0"/>
    </xf>
    <xf numFmtId="0" fontId="13" fillId="0" borderId="17" xfId="5" applyFont="1" applyBorder="1" applyProtection="1">
      <alignment vertical="center"/>
      <protection locked="0"/>
    </xf>
    <xf numFmtId="0" fontId="13" fillId="0" borderId="6" xfId="5" applyFont="1" applyBorder="1" applyAlignment="1" applyProtection="1">
      <alignment horizontal="center" vertical="center"/>
      <protection locked="0"/>
    </xf>
    <xf numFmtId="0" fontId="13" fillId="0" borderId="4" xfId="5" applyFont="1" applyBorder="1" applyAlignment="1" applyProtection="1">
      <alignment horizontal="center" vertical="center" wrapText="1"/>
      <protection locked="0"/>
    </xf>
    <xf numFmtId="0" fontId="13" fillId="0" borderId="1" xfId="5" applyFont="1" applyBorder="1" applyAlignment="1" applyProtection="1">
      <alignment horizontal="center" vertical="center"/>
      <protection locked="0"/>
    </xf>
    <xf numFmtId="0" fontId="13" fillId="0" borderId="6" xfId="5" applyFont="1" applyBorder="1" applyAlignment="1" applyProtection="1">
      <alignment horizontal="center" vertical="center" wrapText="1"/>
      <protection locked="0"/>
    </xf>
    <xf numFmtId="0" fontId="13" fillId="0" borderId="4" xfId="5" applyFont="1" applyBorder="1" applyAlignment="1" applyProtection="1">
      <alignment horizontal="center" vertical="center"/>
      <protection locked="0"/>
    </xf>
    <xf numFmtId="0" fontId="13" fillId="0" borderId="6" xfId="5" applyFont="1" applyBorder="1" applyAlignment="1" applyProtection="1">
      <alignment horizontal="center" vertical="top" wrapText="1"/>
      <protection locked="0"/>
    </xf>
    <xf numFmtId="0" fontId="13" fillId="0" borderId="14" xfId="5" applyFont="1" applyBorder="1" applyAlignment="1" applyProtection="1">
      <alignment horizontal="center" vertical="center"/>
      <protection locked="0"/>
    </xf>
    <xf numFmtId="0" fontId="14" fillId="0" borderId="6" xfId="5" applyFont="1" applyBorder="1" applyAlignment="1" applyProtection="1">
      <alignment horizontal="center" vertical="top" wrapText="1"/>
      <protection locked="0"/>
    </xf>
    <xf numFmtId="0" fontId="13" fillId="0" borderId="14" xfId="5" applyFont="1" applyBorder="1" applyAlignment="1" applyProtection="1">
      <alignment horizontal="center" vertical="top" wrapText="1"/>
      <protection locked="0"/>
    </xf>
    <xf numFmtId="0" fontId="14" fillId="0" borderId="0" xfId="5" applyFont="1" applyProtection="1">
      <alignment vertical="center"/>
      <protection locked="0"/>
    </xf>
    <xf numFmtId="0" fontId="16" fillId="0" borderId="0" xfId="5" applyFont="1" applyProtection="1">
      <alignment vertical="center"/>
      <protection locked="0"/>
    </xf>
    <xf numFmtId="0" fontId="16" fillId="0" borderId="7" xfId="5" applyFont="1" applyBorder="1" applyProtection="1">
      <alignment vertical="center"/>
      <protection locked="0"/>
    </xf>
    <xf numFmtId="0" fontId="14" fillId="0" borderId="3" xfId="5" applyFont="1" applyBorder="1" applyProtection="1">
      <alignment vertical="center"/>
      <protection locked="0"/>
    </xf>
    <xf numFmtId="0" fontId="16" fillId="0" borderId="3" xfId="5" applyFont="1" applyBorder="1" applyProtection="1">
      <alignment vertical="center"/>
      <protection locked="0"/>
    </xf>
    <xf numFmtId="0" fontId="16" fillId="0" borderId="8" xfId="5" applyFont="1" applyBorder="1" applyProtection="1">
      <alignment vertical="center"/>
      <protection locked="0"/>
    </xf>
    <xf numFmtId="0" fontId="69" fillId="3" borderId="1" xfId="0" applyFont="1" applyFill="1" applyBorder="1" applyAlignment="1">
      <alignment horizontal="center" vertical="center"/>
    </xf>
    <xf numFmtId="0" fontId="69" fillId="3" borderId="1" xfId="0" applyFont="1" applyFill="1" applyBorder="1" applyAlignment="1">
      <alignment horizontal="center" vertical="center" shrinkToFit="1"/>
    </xf>
    <xf numFmtId="0" fontId="69" fillId="3" borderId="1" xfId="0" applyFont="1" applyFill="1" applyBorder="1" applyAlignment="1">
      <alignment horizontal="center" vertical="center" wrapText="1"/>
    </xf>
    <xf numFmtId="0" fontId="69" fillId="4" borderId="1" xfId="0" applyFont="1" applyFill="1" applyBorder="1" applyAlignment="1">
      <alignment horizontal="center" vertical="center" wrapText="1"/>
    </xf>
    <xf numFmtId="49" fontId="69" fillId="5" borderId="1" xfId="0" applyNumberFormat="1" applyFont="1" applyFill="1" applyBorder="1" applyAlignment="1">
      <alignment horizontal="center" vertical="center" wrapText="1"/>
    </xf>
    <xf numFmtId="49" fontId="70" fillId="5" borderId="1" xfId="0" applyNumberFormat="1" applyFont="1" applyFill="1" applyBorder="1" applyAlignment="1">
      <alignment horizontal="center" vertical="center" wrapText="1"/>
    </xf>
    <xf numFmtId="0" fontId="69" fillId="5" borderId="1"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72" fillId="6" borderId="1" xfId="0" applyFont="1" applyFill="1" applyBorder="1" applyAlignment="1">
      <alignment horizontal="center" vertical="center"/>
    </xf>
    <xf numFmtId="0" fontId="73" fillId="0" borderId="1" xfId="0" applyFont="1" applyBorder="1" applyAlignment="1">
      <alignment horizontal="center" vertical="center" shrinkToFit="1"/>
    </xf>
    <xf numFmtId="0" fontId="69" fillId="0" borderId="1" xfId="0" applyFont="1" applyBorder="1" applyAlignment="1">
      <alignment horizontal="center" vertical="center"/>
    </xf>
    <xf numFmtId="0" fontId="24" fillId="0" borderId="1" xfId="0" applyFont="1" applyBorder="1" applyAlignment="1">
      <alignment horizontal="left" vertical="center"/>
    </xf>
    <xf numFmtId="177" fontId="24" fillId="0" borderId="1" xfId="0" applyNumberFormat="1" applyFont="1" applyBorder="1" applyAlignment="1">
      <alignment horizontal="left" vertical="center"/>
    </xf>
    <xf numFmtId="0" fontId="24" fillId="7" borderId="1" xfId="0" applyFont="1" applyFill="1" applyBorder="1" applyAlignment="1">
      <alignment horizontal="left" vertical="center"/>
    </xf>
    <xf numFmtId="178" fontId="24" fillId="0" borderId="1" xfId="0" applyNumberFormat="1" applyFont="1" applyBorder="1" applyAlignment="1">
      <alignment horizontal="left" vertical="center"/>
    </xf>
    <xf numFmtId="0" fontId="24" fillId="0" borderId="1" xfId="0" applyFont="1" applyBorder="1">
      <alignment vertical="center"/>
    </xf>
    <xf numFmtId="0" fontId="24" fillId="0" borderId="84" xfId="0" applyFont="1" applyBorder="1" applyAlignment="1">
      <alignment horizontal="center" vertical="center"/>
    </xf>
    <xf numFmtId="179" fontId="24" fillId="0" borderId="1" xfId="0" applyNumberFormat="1" applyFont="1" applyBorder="1" applyAlignment="1">
      <alignment horizontal="left" vertical="center"/>
    </xf>
    <xf numFmtId="0" fontId="24" fillId="0" borderId="1" xfId="0" applyFont="1" applyBorder="1" applyAlignment="1">
      <alignment horizontal="center" vertical="center"/>
    </xf>
    <xf numFmtId="49" fontId="24" fillId="8" borderId="1" xfId="0" applyNumberFormat="1" applyFont="1" applyFill="1" applyBorder="1" applyAlignment="1">
      <alignment horizontal="center" vertical="center"/>
    </xf>
    <xf numFmtId="178" fontId="24" fillId="8" borderId="1" xfId="0" applyNumberFormat="1" applyFont="1" applyFill="1" applyBorder="1" applyAlignment="1">
      <alignment horizontal="center" vertical="center"/>
    </xf>
    <xf numFmtId="0" fontId="24" fillId="8" borderId="1" xfId="0" applyFont="1" applyFill="1" applyBorder="1">
      <alignment vertical="center"/>
    </xf>
    <xf numFmtId="0" fontId="47" fillId="0" borderId="1" xfId="7" applyNumberFormat="1" applyFont="1" applyFill="1" applyBorder="1" applyAlignment="1" applyProtection="1">
      <alignment vertical="center"/>
    </xf>
    <xf numFmtId="0" fontId="0" fillId="0" borderId="1" xfId="0" applyBorder="1">
      <alignment vertical="center"/>
    </xf>
    <xf numFmtId="0" fontId="0" fillId="7" borderId="1"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quotePrefix="1" applyBorder="1">
      <alignment vertical="center"/>
    </xf>
    <xf numFmtId="0" fontId="5" fillId="0" borderId="40"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40" xfId="0" applyFont="1" applyBorder="1" applyAlignment="1">
      <alignment horizontal="justify" vertical="center" wrapText="1"/>
    </xf>
    <xf numFmtId="0" fontId="5" fillId="0" borderId="33" xfId="0" applyFont="1" applyBorder="1" applyAlignment="1">
      <alignment horizontal="justify" vertical="center" wrapText="1"/>
    </xf>
    <xf numFmtId="0" fontId="37" fillId="0" borderId="40"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40" xfId="0" applyFont="1" applyBorder="1" applyAlignment="1">
      <alignment horizontal="justify" vertical="center" wrapText="1"/>
    </xf>
    <xf numFmtId="0" fontId="37" fillId="0" borderId="32" xfId="0" applyFont="1" applyBorder="1" applyAlignment="1">
      <alignment horizontal="justify" vertical="center" wrapText="1"/>
    </xf>
    <xf numFmtId="0" fontId="37" fillId="0" borderId="33" xfId="0" applyFont="1" applyBorder="1" applyAlignment="1">
      <alignment horizontal="justify" vertical="center" wrapText="1"/>
    </xf>
    <xf numFmtId="0" fontId="5" fillId="0" borderId="0" xfId="0" applyFont="1" applyAlignment="1">
      <alignment vertical="center" wrapText="1"/>
    </xf>
    <xf numFmtId="0" fontId="2" fillId="0" borderId="0" xfId="0" applyFont="1" applyAlignment="1">
      <alignment horizontal="center" vertical="center"/>
    </xf>
    <xf numFmtId="0" fontId="35" fillId="0" borderId="0" xfId="1" applyFont="1">
      <alignment vertical="center"/>
    </xf>
    <xf numFmtId="0" fontId="35" fillId="0" borderId="7" xfId="1" applyFont="1" applyBorder="1">
      <alignment vertical="center"/>
    </xf>
    <xf numFmtId="0" fontId="6" fillId="0" borderId="1" xfId="1" applyFont="1" applyBorder="1" applyAlignment="1">
      <alignment horizontal="center" vertical="center" wrapText="1"/>
    </xf>
    <xf numFmtId="0" fontId="53" fillId="0" borderId="1" xfId="1" applyFont="1" applyBorder="1" applyAlignment="1">
      <alignment horizontal="center" vertical="center" wrapText="1"/>
    </xf>
    <xf numFmtId="176" fontId="11" fillId="0" borderId="44" xfId="0" applyNumberFormat="1" applyFont="1" applyBorder="1" applyAlignment="1" applyProtection="1">
      <alignment horizontal="center" vertical="center" wrapText="1"/>
      <protection locked="0"/>
    </xf>
    <xf numFmtId="176" fontId="11" fillId="0" borderId="45" xfId="0" applyNumberFormat="1" applyFont="1" applyBorder="1" applyAlignment="1" applyProtection="1">
      <alignment horizontal="center" vertical="center" wrapText="1"/>
      <protection locked="0"/>
    </xf>
    <xf numFmtId="176" fontId="11" fillId="0" borderId="29" xfId="0" applyNumberFormat="1" applyFont="1" applyBorder="1" applyAlignment="1" applyProtection="1">
      <alignment horizontal="center" vertical="center" wrapText="1"/>
      <protection locked="0"/>
    </xf>
    <xf numFmtId="0" fontId="11" fillId="0" borderId="46" xfId="0" applyFont="1" applyBorder="1" applyAlignment="1" applyProtection="1">
      <alignment horizontal="center" vertical="top" wrapText="1"/>
      <protection locked="0"/>
    </xf>
    <xf numFmtId="0" fontId="11" fillId="0" borderId="49" xfId="0" applyFont="1" applyBorder="1" applyAlignment="1" applyProtection="1">
      <alignment horizontal="center" vertical="top" wrapText="1"/>
      <protection locked="0"/>
    </xf>
    <xf numFmtId="0" fontId="11" fillId="0" borderId="47" xfId="0" applyFont="1" applyBorder="1" applyAlignment="1" applyProtection="1">
      <alignment horizontal="center" vertical="top" wrapText="1"/>
      <protection locked="0"/>
    </xf>
    <xf numFmtId="176" fontId="11" fillId="0" borderId="48" xfId="0" applyNumberFormat="1" applyFont="1" applyBorder="1" applyAlignment="1" applyProtection="1">
      <alignment horizontal="center" vertical="center" wrapText="1"/>
      <protection locked="0"/>
    </xf>
    <xf numFmtId="176" fontId="11" fillId="0" borderId="49" xfId="0" applyNumberFormat="1" applyFont="1" applyBorder="1" applyAlignment="1" applyProtection="1">
      <alignment horizontal="center" vertical="center" wrapText="1"/>
      <protection locked="0"/>
    </xf>
    <xf numFmtId="176" fontId="11" fillId="0" borderId="50" xfId="0" applyNumberFormat="1" applyFont="1" applyBorder="1" applyAlignment="1" applyProtection="1">
      <alignment horizontal="center" vertical="center" wrapText="1"/>
      <protection locked="0"/>
    </xf>
    <xf numFmtId="0" fontId="11" fillId="0" borderId="43" xfId="0" applyFont="1" applyBorder="1" applyAlignment="1" applyProtection="1">
      <alignment horizontal="center" vertical="top" wrapText="1"/>
      <protection locked="0"/>
    </xf>
    <xf numFmtId="0" fontId="11" fillId="0" borderId="51"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0" fillId="0" borderId="64" xfId="0" applyBorder="1" applyAlignment="1">
      <alignment horizontal="center" vertical="center"/>
    </xf>
    <xf numFmtId="0" fontId="0" fillId="0" borderId="65" xfId="0" applyBorder="1" applyAlignment="1">
      <alignment horizontal="center"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9" xfId="0" applyFont="1" applyBorder="1" applyAlignment="1">
      <alignment horizontal="left" vertical="center" wrapText="1" indent="1"/>
    </xf>
    <xf numFmtId="0" fontId="11" fillId="0" borderId="61" xfId="0" applyFont="1" applyBorder="1" applyAlignment="1">
      <alignment horizontal="left" vertical="center" wrapText="1" indent="1"/>
    </xf>
    <xf numFmtId="0" fontId="11" fillId="0" borderId="27"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62" xfId="0" applyFont="1" applyBorder="1" applyAlignment="1">
      <alignment horizontal="center" vertical="center" textRotation="255" wrapText="1"/>
    </xf>
    <xf numFmtId="0" fontId="20" fillId="0" borderId="27" xfId="0" applyFont="1" applyBorder="1" applyAlignment="1">
      <alignment vertical="center" wrapText="1"/>
    </xf>
    <xf numFmtId="0" fontId="20" fillId="0" borderId="12" xfId="0" applyFont="1" applyBorder="1" applyAlignment="1">
      <alignment vertical="center" wrapText="1"/>
    </xf>
    <xf numFmtId="0" fontId="20" fillId="0" borderId="62" xfId="0" applyFont="1" applyBorder="1" applyAlignment="1">
      <alignment vertical="center" wrapText="1"/>
    </xf>
    <xf numFmtId="0" fontId="11" fillId="0" borderId="12" xfId="0" applyFont="1" applyBorder="1" applyAlignment="1">
      <alignment horizontal="left" vertical="center" wrapText="1" indent="1"/>
    </xf>
    <xf numFmtId="0" fontId="11" fillId="0" borderId="28" xfId="0" applyFont="1" applyBorder="1" applyAlignment="1">
      <alignment horizontal="left" vertical="center" wrapText="1" indent="1"/>
    </xf>
    <xf numFmtId="0" fontId="19" fillId="0" borderId="52" xfId="0" applyFont="1" applyBorder="1" applyAlignment="1">
      <alignment horizontal="left" vertical="center"/>
    </xf>
    <xf numFmtId="0" fontId="11" fillId="0" borderId="53"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9" fillId="0" borderId="12" xfId="0" applyFont="1" applyBorder="1" applyAlignment="1">
      <alignment horizontal="left" vertical="center" wrapText="1" indent="1"/>
    </xf>
    <xf numFmtId="0" fontId="9" fillId="0" borderId="28"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30"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3"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1" xfId="0" applyFont="1" applyBorder="1" applyAlignment="1">
      <alignment horizontal="left" vertical="center" wrapText="1" indent="1"/>
    </xf>
    <xf numFmtId="0" fontId="11" fillId="0" borderId="2"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2" xfId="0" applyFont="1" applyBorder="1" applyAlignment="1">
      <alignment horizontal="center" vertical="center" wrapText="1"/>
    </xf>
    <xf numFmtId="0" fontId="0" fillId="0" borderId="52" xfId="0" applyBorder="1" applyAlignment="1">
      <alignment horizontal="center" vertical="center"/>
    </xf>
    <xf numFmtId="0" fontId="11" fillId="0" borderId="7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77" xfId="0" applyFont="1" applyBorder="1" applyAlignment="1">
      <alignment horizontal="center" vertical="center" wrapText="1"/>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wrapText="1"/>
    </xf>
    <xf numFmtId="0" fontId="13" fillId="0" borderId="36"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1" fillId="0" borderId="6" xfId="1" applyFont="1" applyBorder="1" applyAlignment="1">
      <alignment horizontal="center" vertical="center" textRotation="255" wrapText="1"/>
    </xf>
    <xf numFmtId="0" fontId="21" fillId="0" borderId="14" xfId="1" applyFont="1" applyBorder="1" applyAlignment="1">
      <alignment horizontal="center" vertical="center" textRotation="255" wrapText="1"/>
    </xf>
    <xf numFmtId="0" fontId="13" fillId="0" borderId="27" xfId="1" applyFont="1" applyBorder="1">
      <alignment vertical="center"/>
    </xf>
    <xf numFmtId="0" fontId="13" fillId="0" borderId="12" xfId="1" applyFont="1" applyBorder="1">
      <alignment vertical="center"/>
    </xf>
    <xf numFmtId="0" fontId="13" fillId="0" borderId="28" xfId="1" applyFont="1" applyBorder="1">
      <alignment vertical="center"/>
    </xf>
    <xf numFmtId="0" fontId="13" fillId="0" borderId="66"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1" xfId="1" applyFont="1" applyBorder="1" applyAlignment="1">
      <alignment horizontal="left" vertical="center"/>
    </xf>
    <xf numFmtId="0" fontId="13" fillId="0" borderId="4" xfId="1" applyFont="1" applyBorder="1" applyAlignment="1">
      <alignment horizontal="center" vertical="center" wrapText="1"/>
    </xf>
    <xf numFmtId="0" fontId="13" fillId="0" borderId="14" xfId="1" applyFont="1" applyBorder="1" applyAlignment="1">
      <alignment horizontal="center" vertical="center" wrapText="1"/>
    </xf>
    <xf numFmtId="0" fontId="54" fillId="0" borderId="4" xfId="1" applyFont="1" applyBorder="1" applyAlignment="1">
      <alignment horizontal="center" vertical="center" wrapText="1"/>
    </xf>
    <xf numFmtId="0" fontId="54" fillId="0" borderId="14" xfId="1" applyFont="1" applyBorder="1" applyAlignment="1">
      <alignment horizontal="center" vertical="center" wrapText="1"/>
    </xf>
    <xf numFmtId="0" fontId="13" fillId="0" borderId="27" xfId="1" applyFont="1" applyBorder="1" applyAlignment="1">
      <alignment horizontal="left" vertical="center"/>
    </xf>
    <xf numFmtId="0" fontId="13" fillId="0" borderId="12" xfId="1" applyFont="1" applyBorder="1" applyAlignment="1">
      <alignment horizontal="left" vertical="center"/>
    </xf>
    <xf numFmtId="0" fontId="13" fillId="0" borderId="28" xfId="1" applyFont="1" applyBorder="1" applyAlignment="1">
      <alignment horizontal="left" vertical="center"/>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66" xfId="1" applyFont="1" applyBorder="1">
      <alignment vertical="center"/>
    </xf>
    <xf numFmtId="0" fontId="13" fillId="0" borderId="21" xfId="1" applyFont="1" applyBorder="1">
      <alignment vertical="center"/>
    </xf>
    <xf numFmtId="0" fontId="13" fillId="0" borderId="17" xfId="1" applyFont="1" applyBorder="1">
      <alignment vertical="center"/>
    </xf>
    <xf numFmtId="0" fontId="15" fillId="0" borderId="0" xfId="1" applyFont="1" applyAlignment="1">
      <alignment vertical="center" shrinkToFit="1"/>
    </xf>
    <xf numFmtId="0" fontId="15" fillId="0" borderId="7" xfId="1" applyFont="1" applyBorder="1" applyAlignment="1">
      <alignment vertical="center" shrinkToFit="1"/>
    </xf>
    <xf numFmtId="0" fontId="13" fillId="0" borderId="4" xfId="1" applyFont="1" applyBorder="1" applyAlignment="1">
      <alignment horizontal="left" vertical="top" wrapText="1"/>
    </xf>
    <xf numFmtId="0" fontId="13" fillId="0" borderId="6" xfId="1" applyFont="1" applyBorder="1" applyAlignment="1">
      <alignment horizontal="left" vertical="top" wrapText="1"/>
    </xf>
    <xf numFmtId="0" fontId="13" fillId="0" borderId="14" xfId="1" applyFont="1" applyBorder="1" applyAlignment="1">
      <alignment horizontal="left" vertical="top" wrapText="1"/>
    </xf>
    <xf numFmtId="0" fontId="18" fillId="0" borderId="3" xfId="1" applyFont="1" applyBorder="1">
      <alignment vertical="center"/>
    </xf>
    <xf numFmtId="0" fontId="18" fillId="0" borderId="8" xfId="1" applyFont="1" applyBorder="1">
      <alignment vertical="center"/>
    </xf>
    <xf numFmtId="0" fontId="14" fillId="0" borderId="27" xfId="1" applyFont="1" applyBorder="1" applyAlignment="1">
      <alignment horizontal="left" vertical="center" wrapText="1"/>
    </xf>
    <xf numFmtId="0" fontId="14" fillId="0" borderId="12" xfId="1" applyFont="1" applyBorder="1" applyAlignment="1">
      <alignment horizontal="left" vertical="center"/>
    </xf>
    <xf numFmtId="0" fontId="14" fillId="0" borderId="28" xfId="1" applyFont="1" applyBorder="1" applyAlignment="1">
      <alignment horizontal="left" vertical="center"/>
    </xf>
    <xf numFmtId="0" fontId="13" fillId="0" borderId="6" xfId="1" applyFont="1" applyBorder="1" applyAlignment="1">
      <alignment horizontal="center" vertical="center"/>
    </xf>
    <xf numFmtId="0" fontId="27" fillId="0" borderId="3" xfId="1" applyFont="1" applyBorder="1" applyAlignment="1">
      <alignment horizontal="center" vertical="center"/>
    </xf>
    <xf numFmtId="0" fontId="27" fillId="0" borderId="8" xfId="1" applyFont="1" applyBorder="1" applyAlignment="1">
      <alignment horizontal="center" vertical="center"/>
    </xf>
    <xf numFmtId="0" fontId="18" fillId="0" borderId="4" xfId="1" applyFont="1" applyBorder="1" applyAlignment="1">
      <alignment horizontal="center" vertical="center" textRotation="255" shrinkToFit="1"/>
    </xf>
    <xf numFmtId="0" fontId="18" fillId="0" borderId="6" xfId="1" applyFont="1" applyBorder="1" applyAlignment="1">
      <alignment horizontal="center" vertical="center" textRotation="255" shrinkToFit="1"/>
    </xf>
    <xf numFmtId="0" fontId="18" fillId="0" borderId="6" xfId="1" applyFont="1" applyBorder="1" applyAlignment="1">
      <alignment vertical="center" textRotation="255" shrinkToFit="1"/>
    </xf>
    <xf numFmtId="0" fontId="18" fillId="0" borderId="14" xfId="1" applyFont="1" applyBorder="1" applyAlignment="1">
      <alignment vertical="center" textRotation="255" shrinkToFit="1"/>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4" fillId="0" borderId="12" xfId="1" applyFont="1" applyBorder="1" applyAlignment="1">
      <alignment horizontal="left" vertical="center" wrapText="1"/>
    </xf>
    <xf numFmtId="0" fontId="14" fillId="0" borderId="28" xfId="1" applyFont="1" applyBorder="1" applyAlignment="1">
      <alignment horizontal="left" vertical="center" wrapText="1"/>
    </xf>
    <xf numFmtId="0" fontId="17" fillId="0" borderId="9" xfId="1" applyFont="1" applyBorder="1">
      <alignment vertical="center"/>
    </xf>
    <xf numFmtId="0" fontId="17" fillId="0" borderId="2" xfId="0" applyFont="1" applyBorder="1">
      <alignment vertical="center"/>
    </xf>
    <xf numFmtId="0" fontId="34" fillId="0" borderId="2" xfId="0" applyFont="1" applyBorder="1">
      <alignment vertical="center"/>
    </xf>
    <xf numFmtId="0" fontId="34" fillId="0" borderId="5" xfId="0" applyFont="1" applyBorder="1">
      <alignment vertical="center"/>
    </xf>
    <xf numFmtId="0" fontId="17" fillId="0" borderId="11" xfId="1" applyFont="1" applyBorder="1">
      <alignment vertical="center"/>
    </xf>
    <xf numFmtId="0" fontId="34" fillId="0" borderId="3" xfId="0" applyFont="1" applyBorder="1">
      <alignment vertical="center"/>
    </xf>
    <xf numFmtId="0" fontId="34" fillId="0" borderId="8" xfId="0" applyFont="1" applyBorder="1">
      <alignment vertical="center"/>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7" fillId="0" borderId="4" xfId="5" applyFont="1" applyBorder="1" applyAlignment="1" applyProtection="1">
      <alignment vertical="center" textRotation="255"/>
      <protection locked="0"/>
    </xf>
    <xf numFmtId="0" fontId="7" fillId="0" borderId="6" xfId="5" applyFont="1" applyBorder="1" applyAlignment="1" applyProtection="1">
      <alignment vertical="center" textRotation="255"/>
      <protection locked="0"/>
    </xf>
    <xf numFmtId="0" fontId="7" fillId="0" borderId="14" xfId="5" applyFont="1" applyBorder="1" applyAlignment="1" applyProtection="1">
      <alignment vertical="center" textRotation="255"/>
      <protection locked="0"/>
    </xf>
    <xf numFmtId="0" fontId="9" fillId="0" borderId="18" xfId="5" applyFont="1" applyBorder="1" applyProtection="1">
      <alignment vertical="center"/>
      <protection locked="0"/>
    </xf>
    <xf numFmtId="0" fontId="9" fillId="0" borderId="19" xfId="5" applyFont="1" applyBorder="1" applyProtection="1">
      <alignment vertical="center"/>
      <protection locked="0"/>
    </xf>
    <xf numFmtId="0" fontId="9" fillId="0" borderId="20" xfId="5" applyFont="1" applyBorder="1" applyProtection="1">
      <alignment vertical="center"/>
      <protection locked="0"/>
    </xf>
    <xf numFmtId="0" fontId="5" fillId="0" borderId="66" xfId="5" applyFont="1" applyBorder="1" applyProtection="1">
      <alignment vertical="center"/>
      <protection locked="0"/>
    </xf>
    <xf numFmtId="0" fontId="5" fillId="0" borderId="21" xfId="5" applyFont="1" applyBorder="1" applyProtection="1">
      <alignment vertical="center"/>
      <protection locked="0"/>
    </xf>
    <xf numFmtId="0" fontId="5" fillId="0" borderId="17" xfId="5" applyFont="1" applyBorder="1" applyProtection="1">
      <alignment vertical="center"/>
      <protection locked="0"/>
    </xf>
    <xf numFmtId="0" fontId="5" fillId="0" borderId="11" xfId="5" applyFont="1" applyBorder="1" applyProtection="1">
      <alignment vertical="center"/>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6" fillId="0" borderId="4" xfId="5" applyFont="1" applyBorder="1" applyAlignment="1" applyProtection="1">
      <alignment horizontal="center" vertical="top" wrapText="1"/>
      <protection locked="0"/>
    </xf>
    <xf numFmtId="0" fontId="6" fillId="0" borderId="6" xfId="5" applyFont="1" applyBorder="1" applyAlignment="1" applyProtection="1">
      <alignment horizontal="center" vertical="top"/>
      <protection locked="0"/>
    </xf>
    <xf numFmtId="0" fontId="6" fillId="0" borderId="14" xfId="5" applyFont="1" applyBorder="1" applyAlignment="1" applyProtection="1">
      <alignment horizontal="center" vertical="top"/>
      <protection locked="0"/>
    </xf>
    <xf numFmtId="0" fontId="5" fillId="0" borderId="18" xfId="5" applyFont="1" applyBorder="1" applyProtection="1">
      <alignment vertical="center"/>
      <protection locked="0"/>
    </xf>
    <xf numFmtId="0" fontId="5" fillId="0" borderId="19" xfId="5" applyFont="1" applyBorder="1" applyProtection="1">
      <alignment vertical="center"/>
      <protection locked="0"/>
    </xf>
    <xf numFmtId="0" fontId="5" fillId="0" borderId="20" xfId="5" applyFont="1" applyBorder="1" applyProtection="1">
      <alignment vertical="center"/>
      <protection locked="0"/>
    </xf>
    <xf numFmtId="0" fontId="5" fillId="0" borderId="27" xfId="5" applyFont="1" applyBorder="1" applyProtection="1">
      <alignment vertical="center"/>
      <protection locked="0"/>
    </xf>
    <xf numFmtId="0" fontId="5" fillId="0" borderId="12" xfId="5" applyFont="1" applyBorder="1" applyProtection="1">
      <alignment vertical="center"/>
      <protection locked="0"/>
    </xf>
    <xf numFmtId="0" fontId="5" fillId="0" borderId="28" xfId="5" applyFont="1" applyBorder="1" applyProtection="1">
      <alignment vertical="center"/>
      <protection locked="0"/>
    </xf>
    <xf numFmtId="0" fontId="5" fillId="0" borderId="27" xfId="5" applyFont="1" applyBorder="1" applyAlignment="1" applyProtection="1">
      <alignment horizontal="center" vertical="center"/>
      <protection locked="0"/>
    </xf>
    <xf numFmtId="0" fontId="5" fillId="0" borderId="12" xfId="5" applyFont="1" applyBorder="1" applyAlignment="1" applyProtection="1">
      <alignment horizontal="center" vertical="center"/>
      <protection locked="0"/>
    </xf>
    <xf numFmtId="0" fontId="5" fillId="0" borderId="28" xfId="5" applyFont="1" applyBorder="1" applyAlignment="1" applyProtection="1">
      <alignment horizontal="center" vertical="center"/>
      <protection locked="0"/>
    </xf>
    <xf numFmtId="0" fontId="9" fillId="2" borderId="18" xfId="5" applyFont="1" applyFill="1" applyBorder="1">
      <alignment vertical="center"/>
    </xf>
    <xf numFmtId="0" fontId="9" fillId="2" borderId="19" xfId="5" applyFont="1" applyFill="1" applyBorder="1">
      <alignment vertical="center"/>
    </xf>
    <xf numFmtId="0" fontId="9" fillId="2" borderId="20" xfId="5" applyFont="1" applyFill="1" applyBorder="1">
      <alignment vertical="center"/>
    </xf>
    <xf numFmtId="0" fontId="5" fillId="2" borderId="22" xfId="5" applyFont="1" applyFill="1" applyBorder="1">
      <alignment vertical="center"/>
    </xf>
    <xf numFmtId="0" fontId="5" fillId="2" borderId="23" xfId="5" applyFont="1" applyFill="1" applyBorder="1">
      <alignment vertical="center"/>
    </xf>
    <xf numFmtId="0" fontId="5" fillId="2" borderId="24" xfId="5" applyFont="1" applyFill="1" applyBorder="1">
      <alignment vertical="center"/>
    </xf>
    <xf numFmtId="0" fontId="7" fillId="0" borderId="4" xfId="5" applyFont="1" applyBorder="1" applyAlignment="1" applyProtection="1">
      <alignment horizontal="center" vertical="center" textRotation="255"/>
      <protection locked="0"/>
    </xf>
    <xf numFmtId="0" fontId="7" fillId="0" borderId="6" xfId="5" applyFont="1" applyBorder="1" applyAlignment="1" applyProtection="1">
      <alignment horizontal="center" vertical="center" textRotation="255"/>
      <protection locked="0"/>
    </xf>
    <xf numFmtId="0" fontId="7" fillId="0" borderId="14" xfId="5" applyFont="1" applyBorder="1" applyAlignment="1" applyProtection="1">
      <alignment horizontal="center" vertical="center" textRotation="255"/>
      <protection locked="0"/>
    </xf>
    <xf numFmtId="0" fontId="5" fillId="0" borderId="66" xfId="5" applyFont="1" applyBorder="1" applyAlignment="1" applyProtection="1">
      <alignment horizontal="left" vertical="center"/>
      <protection locked="0"/>
    </xf>
    <xf numFmtId="0" fontId="5" fillId="0" borderId="21" xfId="5" applyFont="1" applyBorder="1" applyAlignment="1" applyProtection="1">
      <alignment horizontal="left" vertical="center"/>
      <protection locked="0"/>
    </xf>
    <xf numFmtId="0" fontId="5" fillId="0" borderId="9" xfId="5" applyFont="1" applyBorder="1" applyProtection="1">
      <alignment vertical="center"/>
      <protection locked="0"/>
    </xf>
    <xf numFmtId="0" fontId="5" fillId="0" borderId="2" xfId="5" applyFont="1" applyBorder="1" applyProtection="1">
      <alignment vertical="center"/>
      <protection locked="0"/>
    </xf>
    <xf numFmtId="0" fontId="5" fillId="0" borderId="5" xfId="5" applyFont="1" applyBorder="1" applyProtection="1">
      <alignment vertical="center"/>
      <protection locked="0"/>
    </xf>
    <xf numFmtId="0" fontId="68" fillId="0" borderId="7" xfId="5" applyFont="1" applyBorder="1" applyAlignment="1" applyProtection="1">
      <alignment horizontal="center" vertical="center" wrapText="1"/>
      <protection locked="0"/>
    </xf>
    <xf numFmtId="0" fontId="54" fillId="0" borderId="6" xfId="5" applyFont="1" applyBorder="1" applyAlignment="1" applyProtection="1">
      <alignment horizontal="center" vertical="center" wrapText="1"/>
      <protection locked="0"/>
    </xf>
    <xf numFmtId="0" fontId="75" fillId="0" borderId="3" xfId="5" applyFont="1" applyBorder="1" applyAlignment="1" applyProtection="1">
      <alignment vertical="center" shrinkToFit="1"/>
      <protection locked="0"/>
    </xf>
    <xf numFmtId="0" fontId="75" fillId="0" borderId="8" xfId="5" applyFont="1" applyBorder="1" applyAlignment="1" applyProtection="1">
      <alignment vertical="center" shrinkToFit="1"/>
      <protection locked="0"/>
    </xf>
    <xf numFmtId="0" fontId="7" fillId="0" borderId="36" xfId="5" applyFont="1" applyBorder="1" applyAlignment="1" applyProtection="1">
      <alignment vertical="center" textRotation="255"/>
      <protection locked="0"/>
    </xf>
    <xf numFmtId="0" fontId="18" fillId="0" borderId="15" xfId="5" applyFont="1" applyBorder="1" applyProtection="1">
      <alignment vertical="center"/>
      <protection locked="0"/>
    </xf>
    <xf numFmtId="0" fontId="13" fillId="0" borderId="16" xfId="5" applyFont="1" applyBorder="1" applyProtection="1">
      <alignment vertical="center"/>
      <protection locked="0"/>
    </xf>
    <xf numFmtId="0" fontId="18" fillId="0" borderId="18" xfId="5" applyFont="1" applyBorder="1" applyProtection="1">
      <alignment vertical="center"/>
      <protection locked="0"/>
    </xf>
    <xf numFmtId="0" fontId="18" fillId="0" borderId="19" xfId="5" applyFont="1" applyBorder="1" applyProtection="1">
      <alignment vertical="center"/>
      <protection locked="0"/>
    </xf>
    <xf numFmtId="0" fontId="13" fillId="0" borderId="66" xfId="5" applyFont="1" applyBorder="1" applyProtection="1">
      <alignment vertical="center"/>
      <protection locked="0"/>
    </xf>
    <xf numFmtId="0" fontId="13" fillId="0" borderId="21" xfId="5" applyFont="1" applyBorder="1" applyProtection="1">
      <alignment vertical="center"/>
      <protection locked="0"/>
    </xf>
    <xf numFmtId="0" fontId="13" fillId="0" borderId="10" xfId="5" applyFont="1" applyBorder="1" applyProtection="1">
      <alignment vertical="center"/>
      <protection locked="0"/>
    </xf>
    <xf numFmtId="0" fontId="13" fillId="0" borderId="0" xfId="5" applyFont="1" applyProtection="1">
      <alignment vertical="center"/>
      <protection locked="0"/>
    </xf>
    <xf numFmtId="0" fontId="13" fillId="0" borderId="7" xfId="5" applyFont="1" applyBorder="1" applyProtection="1">
      <alignment vertical="center"/>
      <protection locked="0"/>
    </xf>
    <xf numFmtId="0" fontId="13" fillId="0" borderId="11" xfId="5" applyFont="1" applyBorder="1" applyProtection="1">
      <alignment vertical="center"/>
      <protection locked="0"/>
    </xf>
    <xf numFmtId="0" fontId="13" fillId="0" borderId="3" xfId="5" applyFont="1" applyBorder="1" applyProtection="1">
      <alignment vertical="center"/>
      <protection locked="0"/>
    </xf>
    <xf numFmtId="0" fontId="13" fillId="0" borderId="8" xfId="5" applyFont="1" applyBorder="1" applyProtection="1">
      <alignment vertical="center"/>
      <protection locked="0"/>
    </xf>
    <xf numFmtId="0" fontId="13" fillId="0" borderId="12" xfId="5" applyFont="1" applyBorder="1" applyProtection="1">
      <alignment vertical="center"/>
      <protection locked="0"/>
    </xf>
    <xf numFmtId="0" fontId="13" fillId="0" borderId="28" xfId="5" applyFont="1" applyBorder="1" applyProtection="1">
      <alignment vertical="center"/>
      <protection locked="0"/>
    </xf>
    <xf numFmtId="0" fontId="16" fillId="0" borderId="27" xfId="5" applyFont="1" applyBorder="1" applyAlignment="1" applyProtection="1">
      <alignment horizontal="center" vertical="center"/>
      <protection locked="0"/>
    </xf>
    <xf numFmtId="0" fontId="16" fillId="0" borderId="28" xfId="5" applyFont="1" applyBorder="1" applyAlignment="1" applyProtection="1">
      <alignment horizontal="center" vertical="center"/>
      <protection locked="0"/>
    </xf>
    <xf numFmtId="0" fontId="17" fillId="0" borderId="6" xfId="5" applyFont="1" applyBorder="1" applyAlignment="1" applyProtection="1">
      <alignment horizontal="center" vertical="center" wrapText="1"/>
      <protection locked="0"/>
    </xf>
    <xf numFmtId="0" fontId="13" fillId="0" borderId="14" xfId="5" applyFont="1" applyBorder="1" applyProtection="1">
      <alignment vertical="center"/>
      <protection locked="0"/>
    </xf>
    <xf numFmtId="0" fontId="7" fillId="0" borderId="0" xfId="1" applyFont="1" applyProtection="1">
      <alignment vertical="center"/>
      <protection locked="0"/>
    </xf>
    <xf numFmtId="0" fontId="7" fillId="0" borderId="7" xfId="1" applyFont="1" applyBorder="1" applyProtection="1">
      <alignment vertical="center"/>
      <protection locked="0"/>
    </xf>
    <xf numFmtId="0" fontId="5" fillId="0" borderId="18" xfId="5" applyFont="1" applyBorder="1" applyAlignment="1" applyProtection="1">
      <alignment horizontal="center" vertical="center"/>
      <protection locked="0"/>
    </xf>
    <xf numFmtId="0" fontId="5" fillId="0" borderId="20" xfId="5" applyFont="1" applyBorder="1" applyAlignment="1" applyProtection="1">
      <alignment horizontal="center" vertical="center"/>
      <protection locked="0"/>
    </xf>
    <xf numFmtId="0" fontId="13" fillId="0" borderId="9" xfId="5" applyFont="1" applyBorder="1" applyProtection="1">
      <alignment vertical="center"/>
      <protection locked="0"/>
    </xf>
    <xf numFmtId="0" fontId="13" fillId="0" borderId="2" xfId="5" applyFont="1" applyBorder="1" applyProtection="1">
      <alignment vertical="center"/>
      <protection locked="0"/>
    </xf>
    <xf numFmtId="0" fontId="13" fillId="0" borderId="5" xfId="5" applyFont="1" applyBorder="1" applyProtection="1">
      <alignment vertical="center"/>
      <protection locked="0"/>
    </xf>
    <xf numFmtId="0" fontId="18" fillId="0" borderId="20" xfId="5" applyFont="1" applyBorder="1" applyProtection="1">
      <alignment vertical="center"/>
      <protection locked="0"/>
    </xf>
    <xf numFmtId="0" fontId="13" fillId="0" borderId="17" xfId="5" applyFont="1" applyBorder="1" applyProtection="1">
      <alignment vertical="center"/>
      <protection locked="0"/>
    </xf>
    <xf numFmtId="0" fontId="13" fillId="0" borderId="27" xfId="5" applyFont="1" applyBorder="1" applyProtection="1">
      <alignment vertical="center"/>
      <protection locked="0"/>
    </xf>
    <xf numFmtId="0" fontId="5" fillId="0" borderId="22" xfId="5" applyFont="1" applyBorder="1" applyAlignment="1" applyProtection="1">
      <alignment horizontal="center" vertical="center"/>
      <protection locked="0"/>
    </xf>
    <xf numFmtId="0" fontId="5" fillId="0" borderId="24" xfId="5" applyFont="1" applyBorder="1" applyAlignment="1" applyProtection="1">
      <alignment horizontal="center" vertical="center"/>
      <protection locked="0"/>
    </xf>
    <xf numFmtId="0" fontId="5" fillId="0" borderId="66" xfId="5" applyFont="1" applyBorder="1" applyAlignment="1" applyProtection="1">
      <alignment horizontal="center" vertical="center"/>
      <protection locked="0"/>
    </xf>
    <xf numFmtId="0" fontId="5" fillId="0" borderId="17" xfId="5" applyFont="1" applyBorder="1" applyAlignment="1" applyProtection="1">
      <alignment horizontal="center" vertical="center"/>
      <protection locked="0"/>
    </xf>
    <xf numFmtId="0" fontId="9" fillId="0" borderId="15" xfId="5" applyFont="1" applyBorder="1" applyProtection="1">
      <alignment vertical="center"/>
      <protection locked="0"/>
    </xf>
    <xf numFmtId="0" fontId="5" fillId="0" borderId="16" xfId="5" applyFont="1" applyBorder="1" applyProtection="1">
      <alignment vertical="center"/>
      <protection locked="0"/>
    </xf>
    <xf numFmtId="0" fontId="5" fillId="0" borderId="10" xfId="5" applyFont="1" applyBorder="1" applyProtection="1">
      <alignment vertical="center"/>
      <protection locked="0"/>
    </xf>
    <xf numFmtId="0" fontId="5" fillId="0" borderId="0" xfId="5" applyFont="1" applyProtection="1">
      <alignment vertical="center"/>
      <protection locked="0"/>
    </xf>
    <xf numFmtId="0" fontId="5" fillId="0" borderId="7" xfId="5" applyFont="1" applyBorder="1" applyProtection="1">
      <alignment vertical="center"/>
      <protection locked="0"/>
    </xf>
    <xf numFmtId="0" fontId="9" fillId="2" borderId="22" xfId="5" applyFont="1" applyFill="1" applyBorder="1">
      <alignment vertical="center"/>
    </xf>
    <xf numFmtId="0" fontId="9" fillId="2" borderId="23" xfId="5" applyFont="1" applyFill="1" applyBorder="1">
      <alignment vertical="center"/>
    </xf>
    <xf numFmtId="0" fontId="9" fillId="2" borderId="24" xfId="5" applyFont="1" applyFill="1" applyBorder="1">
      <alignment vertical="center"/>
    </xf>
    <xf numFmtId="0" fontId="5" fillId="2" borderId="66" xfId="5" applyFont="1" applyFill="1" applyBorder="1">
      <alignment vertical="center"/>
    </xf>
    <xf numFmtId="0" fontId="5" fillId="2" borderId="21" xfId="5" applyFont="1" applyFill="1" applyBorder="1">
      <alignment vertical="center"/>
    </xf>
    <xf numFmtId="0" fontId="5" fillId="2" borderId="17" xfId="5" applyFont="1" applyFill="1" applyBorder="1">
      <alignment vertical="center"/>
    </xf>
    <xf numFmtId="0" fontId="6" fillId="0" borderId="4" xfId="5" applyFont="1" applyBorder="1" applyAlignment="1" applyProtection="1">
      <alignment horizontal="center" vertical="top"/>
      <protection locked="0"/>
    </xf>
    <xf numFmtId="0" fontId="68" fillId="0" borderId="6" xfId="5" applyFont="1" applyBorder="1" applyAlignment="1" applyProtection="1">
      <alignment horizontal="center" vertical="center" wrapText="1"/>
      <protection locked="0"/>
    </xf>
    <xf numFmtId="0" fontId="5" fillId="0" borderId="14" xfId="5" applyFont="1" applyBorder="1" applyProtection="1">
      <alignment vertical="center"/>
      <protection locked="0"/>
    </xf>
    <xf numFmtId="0" fontId="7" fillId="0" borderId="0" xfId="1" applyFont="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9" fillId="0" borderId="18"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75" fillId="0" borderId="0" xfId="5" applyFont="1" applyAlignment="1" applyProtection="1">
      <alignment vertical="center" shrinkToFit="1"/>
      <protection locked="0"/>
    </xf>
    <xf numFmtId="0" fontId="75" fillId="0" borderId="7" xfId="5" applyFont="1" applyBorder="1" applyAlignment="1" applyProtection="1">
      <alignment vertical="center" shrinkToFit="1"/>
      <protection locked="0"/>
    </xf>
    <xf numFmtId="0" fontId="5" fillId="2" borderId="18" xfId="5" applyFont="1" applyFill="1" applyBorder="1" applyAlignment="1">
      <alignment horizontal="center" vertical="center"/>
    </xf>
    <xf numFmtId="0" fontId="5" fillId="2" borderId="20" xfId="5" applyFont="1" applyFill="1" applyBorder="1" applyAlignment="1">
      <alignment horizontal="center" vertical="center"/>
    </xf>
    <xf numFmtId="0" fontId="5" fillId="2" borderId="22" xfId="5" applyFont="1" applyFill="1" applyBorder="1" applyAlignment="1">
      <alignment horizontal="center" vertical="center"/>
    </xf>
    <xf numFmtId="0" fontId="5" fillId="2" borderId="24" xfId="5" applyFont="1" applyFill="1" applyBorder="1" applyAlignment="1">
      <alignment horizontal="center" vertical="center"/>
    </xf>
    <xf numFmtId="0" fontId="5" fillId="2" borderId="66" xfId="5" applyFont="1" applyFill="1" applyBorder="1" applyAlignment="1">
      <alignment horizontal="center" vertical="center"/>
    </xf>
    <xf numFmtId="0" fontId="5" fillId="2" borderId="17" xfId="5" applyFont="1" applyFill="1" applyBorder="1" applyAlignment="1">
      <alignment horizontal="center" vertical="center"/>
    </xf>
    <xf numFmtId="0" fontId="7" fillId="2" borderId="4" xfId="5" applyFont="1" applyFill="1" applyBorder="1" applyAlignment="1">
      <alignment horizontal="center" vertical="center" textRotation="255"/>
    </xf>
    <xf numFmtId="0" fontId="7" fillId="2" borderId="6" xfId="5" applyFont="1" applyFill="1" applyBorder="1" applyAlignment="1">
      <alignment horizontal="center" vertical="center" textRotation="255"/>
    </xf>
    <xf numFmtId="0" fontId="7" fillId="2" borderId="14" xfId="5" applyFont="1" applyFill="1" applyBorder="1" applyAlignment="1">
      <alignment horizontal="center" vertical="center" textRotation="255"/>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67" xfId="1" applyFont="1" applyBorder="1" applyAlignment="1">
      <alignment horizontal="left" vertical="center"/>
    </xf>
    <xf numFmtId="0" fontId="11" fillId="0" borderId="68" xfId="1" applyFont="1" applyBorder="1" applyAlignment="1">
      <alignment horizontal="left" vertical="center"/>
    </xf>
    <xf numFmtId="0" fontId="11" fillId="0" borderId="69" xfId="1" applyFont="1" applyBorder="1" applyAlignment="1">
      <alignment horizontal="left" vertical="center"/>
    </xf>
    <xf numFmtId="0" fontId="11" fillId="0" borderId="66"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5" fillId="0" borderId="1" xfId="1" applyFont="1" applyBorder="1" applyAlignment="1">
      <alignment horizontal="center" vertical="center"/>
    </xf>
    <xf numFmtId="0" fontId="9" fillId="0" borderId="0" xfId="0" applyFont="1">
      <alignment vertical="center"/>
    </xf>
    <xf numFmtId="0" fontId="11"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9" fillId="0" borderId="10" xfId="1" applyFont="1" applyBorder="1" applyAlignment="1">
      <alignment horizontal="justify" vertical="center" wrapText="1"/>
    </xf>
    <xf numFmtId="0" fontId="11" fillId="0" borderId="10" xfId="2" applyFont="1" applyBorder="1" applyAlignment="1">
      <alignment horizontal="center" vertical="center"/>
    </xf>
    <xf numFmtId="0" fontId="11" fillId="0" borderId="0" xfId="2" applyFont="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11" fillId="0" borderId="3" xfId="1" applyFont="1" applyBorder="1" applyAlignment="1">
      <alignment horizontal="right" vertical="center"/>
    </xf>
    <xf numFmtId="0" fontId="10" fillId="0" borderId="0" xfId="1" applyFont="1" applyAlignment="1">
      <alignment vertical="center" wrapText="1"/>
    </xf>
    <xf numFmtId="0" fontId="10" fillId="0" borderId="7" xfId="1" applyFont="1" applyBorder="1" applyAlignment="1">
      <alignment vertical="center" wrapText="1"/>
    </xf>
    <xf numFmtId="0" fontId="55" fillId="0" borderId="4" xfId="0" applyFont="1" applyBorder="1" applyAlignment="1">
      <alignment horizontal="center" vertical="center" wrapText="1"/>
    </xf>
    <xf numFmtId="0" fontId="55" fillId="0" borderId="14" xfId="0" applyFont="1" applyBorder="1" applyAlignment="1">
      <alignment horizontal="center" vertical="center" wrapText="1"/>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41" fillId="0" borderId="0" xfId="0" applyFont="1">
      <alignment vertical="center"/>
    </xf>
    <xf numFmtId="0" fontId="41" fillId="0" borderId="7" xfId="0" applyFont="1" applyBorder="1">
      <alignment vertical="center"/>
    </xf>
    <xf numFmtId="0" fontId="7" fillId="0" borderId="0" xfId="1" applyFont="1" applyAlignment="1">
      <alignment vertical="center" shrinkToFit="1"/>
    </xf>
    <xf numFmtId="0" fontId="7" fillId="0" borderId="7" xfId="1" applyFont="1" applyBorder="1" applyAlignment="1">
      <alignment vertical="center" shrinkToFit="1"/>
    </xf>
    <xf numFmtId="0" fontId="28" fillId="0" borderId="0" xfId="6" applyFont="1" applyAlignment="1">
      <alignment horizontal="center" vertical="center"/>
    </xf>
    <xf numFmtId="0" fontId="28" fillId="0" borderId="7" xfId="6" applyFont="1" applyBorder="1" applyAlignment="1">
      <alignment horizontal="center" vertical="center"/>
    </xf>
    <xf numFmtId="0" fontId="55" fillId="0" borderId="6" xfId="0" applyFont="1" applyBorder="1" applyAlignment="1">
      <alignment horizontal="center" vertical="center" wrapText="1"/>
    </xf>
    <xf numFmtId="0" fontId="11" fillId="0" borderId="70" xfId="1" applyFont="1" applyBorder="1" applyAlignment="1">
      <alignment horizontal="justify"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3"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11" fillId="0" borderId="0" xfId="1" applyFont="1" applyAlignment="1">
      <alignment horizontal="justify" vertical="center"/>
    </xf>
    <xf numFmtId="0" fontId="11" fillId="0" borderId="7" xfId="1" applyFont="1" applyBorder="1" applyAlignment="1">
      <alignment horizontal="justify" vertical="center"/>
    </xf>
    <xf numFmtId="0" fontId="9" fillId="0" borderId="0" xfId="0" applyFont="1" applyAlignment="1">
      <alignment vertical="center" wrapText="1"/>
    </xf>
    <xf numFmtId="0" fontId="21" fillId="0" borderId="6" xfId="5" applyFont="1" applyBorder="1" applyAlignment="1">
      <alignment horizontal="left" vertical="center" wrapText="1"/>
    </xf>
    <xf numFmtId="0" fontId="18" fillId="0" borderId="27" xfId="5" applyFont="1" applyBorder="1">
      <alignment vertical="center"/>
    </xf>
    <xf numFmtId="0" fontId="18" fillId="0" borderId="12" xfId="5" applyFont="1" applyBorder="1">
      <alignment vertical="center"/>
    </xf>
    <xf numFmtId="0" fontId="18" fillId="0" borderId="28" xfId="5" applyFont="1" applyBorder="1">
      <alignment vertical="center"/>
    </xf>
    <xf numFmtId="0" fontId="13" fillId="0" borderId="18" xfId="5" applyFont="1" applyBorder="1">
      <alignment vertical="center"/>
    </xf>
    <xf numFmtId="0" fontId="13" fillId="0" borderId="19" xfId="5" applyFont="1" applyBorder="1">
      <alignment vertical="center"/>
    </xf>
    <xf numFmtId="0" fontId="13" fillId="0" borderId="20" xfId="5" applyFont="1" applyBorder="1">
      <alignment vertical="center"/>
    </xf>
    <xf numFmtId="0" fontId="13" fillId="0" borderId="66" xfId="5" applyFont="1" applyBorder="1">
      <alignment vertical="center"/>
    </xf>
    <xf numFmtId="0" fontId="13" fillId="0" borderId="21" xfId="5" applyFont="1" applyBorder="1">
      <alignment vertical="center"/>
    </xf>
    <xf numFmtId="0" fontId="13" fillId="0" borderId="17" xfId="5" applyFont="1" applyBorder="1">
      <alignment vertical="center"/>
    </xf>
    <xf numFmtId="0" fontId="21" fillId="0" borderId="14" xfId="5" applyFont="1" applyBorder="1" applyAlignment="1">
      <alignment horizontal="left" vertical="center" wrapText="1"/>
    </xf>
    <xf numFmtId="0" fontId="13" fillId="0" borderId="4" xfId="5" applyFont="1" applyBorder="1" applyAlignment="1">
      <alignment horizontal="left" vertical="top" wrapText="1"/>
    </xf>
    <xf numFmtId="0" fontId="13" fillId="0" borderId="6" xfId="5" applyFont="1" applyBorder="1" applyAlignment="1">
      <alignment horizontal="left" vertical="top" wrapText="1"/>
    </xf>
    <xf numFmtId="0" fontId="13" fillId="0" borderId="14" xfId="5" applyFont="1" applyBorder="1" applyAlignment="1">
      <alignment horizontal="left" vertical="top" wrapText="1"/>
    </xf>
    <xf numFmtId="0" fontId="18" fillId="0" borderId="1" xfId="5" applyFont="1" applyBorder="1">
      <alignment vertical="center"/>
    </xf>
    <xf numFmtId="0" fontId="13" fillId="0" borderId="15" xfId="5" applyFont="1" applyBorder="1">
      <alignment vertical="center"/>
    </xf>
    <xf numFmtId="0" fontId="13" fillId="0" borderId="14" xfId="5" applyFont="1" applyBorder="1">
      <alignment vertical="center"/>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21" fillId="0" borderId="6" xfId="5" applyFont="1" applyBorder="1" applyAlignment="1">
      <alignment horizontal="center" vertical="top" wrapText="1"/>
    </xf>
    <xf numFmtId="0" fontId="13" fillId="0" borderId="14" xfId="5" applyFont="1" applyBorder="1" applyAlignment="1">
      <alignment horizontal="left" vertical="center" wrapText="1"/>
    </xf>
  </cellXfs>
  <cellStyles count="8">
    <cellStyle name="ハイパーリンク" xfId="7" builtinId="8"/>
    <cellStyle name="標準" xfId="0" builtinId="0"/>
    <cellStyle name="標準_Sheet1" xfId="1" xr:uid="{54A56A47-F1F8-490F-8188-23DBF1B974F3}"/>
    <cellStyle name="標準_Sheet3" xfId="2" xr:uid="{CB1F11F2-1EDF-4643-883C-BFA2AEBF50BF}"/>
    <cellStyle name="標準_Sheet5" xfId="3" xr:uid="{1C15BCDE-3142-45E9-81A7-06D747211888}"/>
    <cellStyle name="標準_Sheet7" xfId="4" xr:uid="{195F8352-AD63-4826-8773-11CB85692711}"/>
    <cellStyle name="標準_応募用紙0413" xfId="5" xr:uid="{29A51732-403A-49B3-B8E8-545103D72C6C}"/>
    <cellStyle name="標準_照会⑨" xfId="6" xr:uid="{CE62A61D-EB9F-40F5-98C0-28F5B5D44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19050</xdr:rowOff>
    </xdr:from>
    <xdr:to>
      <xdr:col>19</xdr:col>
      <xdr:colOff>152400</xdr:colOff>
      <xdr:row>23</xdr:row>
      <xdr:rowOff>66675</xdr:rowOff>
    </xdr:to>
    <xdr:sp macro="" textlink="">
      <xdr:nvSpPr>
        <xdr:cNvPr id="2" name="テキスト ボックス 1">
          <a:extLst>
            <a:ext uri="{FF2B5EF4-FFF2-40B4-BE49-F238E27FC236}">
              <a16:creationId xmlns:a16="http://schemas.microsoft.com/office/drawing/2014/main" id="{CD37F4F6-3706-44BD-568C-74F537E646F7}"/>
            </a:ext>
          </a:extLst>
        </xdr:cNvPr>
        <xdr:cNvSpPr txBox="1"/>
      </xdr:nvSpPr>
      <xdr:spPr>
        <a:xfrm>
          <a:off x="7791450" y="3219450"/>
          <a:ext cx="8267700" cy="12477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727B-DCF5-41C2-B339-1F7E6CF574F5}">
  <dimension ref="A1:B154"/>
  <sheetViews>
    <sheetView tabSelected="1" view="pageBreakPreview" zoomScale="88" zoomScaleNormal="100" zoomScaleSheetLayoutView="88" workbookViewId="0">
      <selection activeCell="B8" sqref="B8"/>
    </sheetView>
  </sheetViews>
  <sheetFormatPr defaultRowHeight="13.5" x14ac:dyDescent="0.15"/>
  <cols>
    <col min="1" max="1" width="11.625" customWidth="1"/>
    <col min="2" max="2" width="111.875" customWidth="1"/>
  </cols>
  <sheetData>
    <row r="1" spans="1:2" ht="26.25" customHeight="1" thickBot="1" x14ac:dyDescent="0.2">
      <c r="A1" s="73" t="s">
        <v>302</v>
      </c>
      <c r="B1" s="155"/>
    </row>
    <row r="2" spans="1:2" ht="20.100000000000001" customHeight="1" x14ac:dyDescent="0.15">
      <c r="A2" s="233" t="s">
        <v>108</v>
      </c>
      <c r="B2" s="156" t="s">
        <v>162</v>
      </c>
    </row>
    <row r="3" spans="1:2" ht="20.100000000000001" customHeight="1" x14ac:dyDescent="0.15">
      <c r="A3" s="234"/>
      <c r="B3" s="157" t="s">
        <v>163</v>
      </c>
    </row>
    <row r="4" spans="1:2" ht="20.100000000000001" customHeight="1" x14ac:dyDescent="0.15">
      <c r="A4" s="234"/>
      <c r="B4" s="157" t="s">
        <v>164</v>
      </c>
    </row>
    <row r="5" spans="1:2" ht="20.100000000000001" customHeight="1" thickBot="1" x14ac:dyDescent="0.2">
      <c r="A5" s="235"/>
      <c r="B5" s="158" t="s">
        <v>253</v>
      </c>
    </row>
    <row r="6" spans="1:2" ht="20.100000000000001" customHeight="1" x14ac:dyDescent="0.15">
      <c r="A6" s="91" t="s">
        <v>254</v>
      </c>
      <c r="B6" s="159" t="s">
        <v>240</v>
      </c>
    </row>
    <row r="7" spans="1:2" ht="20.100000000000001" customHeight="1" x14ac:dyDescent="0.15">
      <c r="A7" s="91"/>
      <c r="B7" s="160" t="s">
        <v>165</v>
      </c>
    </row>
    <row r="8" spans="1:2" ht="20.100000000000001" customHeight="1" x14ac:dyDescent="0.15">
      <c r="A8" s="91"/>
      <c r="B8" s="160" t="s">
        <v>415</v>
      </c>
    </row>
    <row r="9" spans="1:2" ht="30.75" customHeight="1" x14ac:dyDescent="0.15">
      <c r="A9" s="91"/>
      <c r="B9" s="160" t="s">
        <v>416</v>
      </c>
    </row>
    <row r="10" spans="1:2" ht="20.100000000000001" customHeight="1" x14ac:dyDescent="0.15">
      <c r="A10" s="91"/>
      <c r="B10" s="161" t="s">
        <v>241</v>
      </c>
    </row>
    <row r="11" spans="1:2" ht="20.100000000000001" customHeight="1" x14ac:dyDescent="0.15">
      <c r="A11" s="91"/>
      <c r="B11" s="159" t="s">
        <v>195</v>
      </c>
    </row>
    <row r="12" spans="1:2" ht="20.100000000000001" customHeight="1" x14ac:dyDescent="0.15">
      <c r="A12" s="91"/>
      <c r="B12" s="160" t="s">
        <v>255</v>
      </c>
    </row>
    <row r="13" spans="1:2" ht="20.100000000000001" customHeight="1" x14ac:dyDescent="0.15">
      <c r="A13" s="74"/>
      <c r="B13" s="160" t="s">
        <v>166</v>
      </c>
    </row>
    <row r="14" spans="1:2" ht="30.75" customHeight="1" x14ac:dyDescent="0.15">
      <c r="A14" s="74"/>
      <c r="B14" s="160" t="s">
        <v>327</v>
      </c>
    </row>
    <row r="15" spans="1:2" ht="20.100000000000001" customHeight="1" x14ac:dyDescent="0.15">
      <c r="A15" s="74"/>
      <c r="B15" s="160" t="s">
        <v>168</v>
      </c>
    </row>
    <row r="16" spans="1:2" ht="29.1" customHeight="1" x14ac:dyDescent="0.15">
      <c r="A16" s="74"/>
      <c r="B16" s="160" t="s">
        <v>169</v>
      </c>
    </row>
    <row r="17" spans="1:2" ht="30" customHeight="1" x14ac:dyDescent="0.15">
      <c r="A17" s="74"/>
      <c r="B17" s="160" t="s">
        <v>170</v>
      </c>
    </row>
    <row r="18" spans="1:2" ht="20.100000000000001" customHeight="1" x14ac:dyDescent="0.15">
      <c r="A18" s="74"/>
      <c r="B18" s="160" t="s">
        <v>167</v>
      </c>
    </row>
    <row r="19" spans="1:2" ht="30" customHeight="1" x14ac:dyDescent="0.15">
      <c r="A19" s="74"/>
      <c r="B19" s="160" t="s">
        <v>307</v>
      </c>
    </row>
    <row r="20" spans="1:2" ht="30" customHeight="1" x14ac:dyDescent="0.15">
      <c r="A20" s="74"/>
      <c r="B20" s="161" t="s">
        <v>171</v>
      </c>
    </row>
    <row r="21" spans="1:2" ht="20.100000000000001" customHeight="1" x14ac:dyDescent="0.15">
      <c r="A21" s="74"/>
      <c r="B21" s="159" t="s">
        <v>244</v>
      </c>
    </row>
    <row r="22" spans="1:2" ht="20.100000000000001" customHeight="1" x14ac:dyDescent="0.15">
      <c r="A22" s="74"/>
      <c r="B22" s="162" t="s">
        <v>269</v>
      </c>
    </row>
    <row r="23" spans="1:2" ht="20.100000000000001" customHeight="1" x14ac:dyDescent="0.15">
      <c r="A23" s="74"/>
      <c r="B23" s="157" t="s">
        <v>270</v>
      </c>
    </row>
    <row r="24" spans="1:2" ht="20.100000000000001" customHeight="1" x14ac:dyDescent="0.15">
      <c r="A24" s="74"/>
      <c r="B24" s="162" t="s">
        <v>330</v>
      </c>
    </row>
    <row r="25" spans="1:2" ht="20.100000000000001" customHeight="1" x14ac:dyDescent="0.15">
      <c r="A25" s="74"/>
      <c r="B25" s="157" t="s">
        <v>331</v>
      </c>
    </row>
    <row r="26" spans="1:2" ht="20.100000000000001" customHeight="1" x14ac:dyDescent="0.15">
      <c r="A26" s="74"/>
      <c r="B26" s="160" t="s">
        <v>372</v>
      </c>
    </row>
    <row r="27" spans="1:2" ht="20.100000000000001" customHeight="1" x14ac:dyDescent="0.15">
      <c r="A27" s="74"/>
      <c r="B27" s="160" t="s">
        <v>373</v>
      </c>
    </row>
    <row r="28" spans="1:2" ht="20.100000000000001" customHeight="1" x14ac:dyDescent="0.15">
      <c r="A28" s="74"/>
      <c r="B28" s="160" t="s">
        <v>332</v>
      </c>
    </row>
    <row r="29" spans="1:2" ht="20.100000000000001" customHeight="1" x14ac:dyDescent="0.15">
      <c r="A29" s="74"/>
      <c r="B29" s="160" t="s">
        <v>333</v>
      </c>
    </row>
    <row r="30" spans="1:2" ht="20.100000000000001" customHeight="1" x14ac:dyDescent="0.15">
      <c r="A30" s="74"/>
      <c r="B30" s="159" t="s">
        <v>334</v>
      </c>
    </row>
    <row r="31" spans="1:2" ht="20.100000000000001" customHeight="1" x14ac:dyDescent="0.15">
      <c r="A31" s="74"/>
      <c r="B31" s="160" t="s">
        <v>196</v>
      </c>
    </row>
    <row r="32" spans="1:2" ht="20.100000000000001" customHeight="1" x14ac:dyDescent="0.15">
      <c r="A32" s="74"/>
      <c r="B32" s="160" t="s">
        <v>172</v>
      </c>
    </row>
    <row r="33" spans="1:2" ht="20.100000000000001" customHeight="1" x14ac:dyDescent="0.15">
      <c r="A33" s="74"/>
      <c r="B33" s="160" t="s">
        <v>374</v>
      </c>
    </row>
    <row r="34" spans="1:2" ht="20.100000000000001" customHeight="1" x14ac:dyDescent="0.15">
      <c r="A34" s="74"/>
      <c r="B34" s="160" t="s">
        <v>375</v>
      </c>
    </row>
    <row r="35" spans="1:2" ht="20.100000000000001" customHeight="1" x14ac:dyDescent="0.15">
      <c r="A35" s="74"/>
      <c r="B35" s="160" t="s">
        <v>376</v>
      </c>
    </row>
    <row r="36" spans="1:2" ht="20.100000000000001" customHeight="1" x14ac:dyDescent="0.15">
      <c r="A36" s="74"/>
      <c r="B36" s="160" t="s">
        <v>377</v>
      </c>
    </row>
    <row r="37" spans="1:2" ht="30" customHeight="1" x14ac:dyDescent="0.15">
      <c r="A37" s="74"/>
      <c r="B37" s="160" t="s">
        <v>353</v>
      </c>
    </row>
    <row r="38" spans="1:2" ht="20.100000000000001" customHeight="1" x14ac:dyDescent="0.15">
      <c r="A38" s="74"/>
      <c r="B38" s="159" t="s">
        <v>173</v>
      </c>
    </row>
    <row r="39" spans="1:2" ht="20.100000000000001" customHeight="1" x14ac:dyDescent="0.15">
      <c r="A39" s="74"/>
      <c r="B39" s="160" t="s">
        <v>256</v>
      </c>
    </row>
    <row r="40" spans="1:2" ht="20.100000000000001" customHeight="1" x14ac:dyDescent="0.15">
      <c r="A40" s="74"/>
      <c r="B40" s="160" t="s">
        <v>174</v>
      </c>
    </row>
    <row r="41" spans="1:2" ht="20.100000000000001" customHeight="1" x14ac:dyDescent="0.15">
      <c r="A41" s="74"/>
      <c r="B41" s="161" t="s">
        <v>175</v>
      </c>
    </row>
    <row r="42" spans="1:2" ht="20.100000000000001" customHeight="1" x14ac:dyDescent="0.15">
      <c r="A42" s="74"/>
      <c r="B42" s="159" t="s">
        <v>197</v>
      </c>
    </row>
    <row r="43" spans="1:2" ht="20.100000000000001" customHeight="1" x14ac:dyDescent="0.15">
      <c r="A43" s="74"/>
      <c r="B43" s="159" t="s">
        <v>335</v>
      </c>
    </row>
    <row r="44" spans="1:2" ht="20.100000000000001" customHeight="1" x14ac:dyDescent="0.15">
      <c r="A44" s="74"/>
      <c r="B44" s="159" t="s">
        <v>336</v>
      </c>
    </row>
    <row r="45" spans="1:2" ht="30" customHeight="1" x14ac:dyDescent="0.15">
      <c r="A45" s="74"/>
      <c r="B45" s="157" t="s">
        <v>337</v>
      </c>
    </row>
    <row r="46" spans="1:2" ht="20.100000000000001" customHeight="1" x14ac:dyDescent="0.15">
      <c r="A46" s="74"/>
      <c r="B46" s="163" t="s">
        <v>271</v>
      </c>
    </row>
    <row r="47" spans="1:2" ht="20.100000000000001" customHeight="1" x14ac:dyDescent="0.15">
      <c r="A47" s="74"/>
      <c r="B47" s="157" t="s">
        <v>338</v>
      </c>
    </row>
    <row r="48" spans="1:2" ht="20.100000000000001" customHeight="1" x14ac:dyDescent="0.15">
      <c r="A48" s="74"/>
      <c r="B48" s="157" t="s">
        <v>329</v>
      </c>
    </row>
    <row r="49" spans="1:2" ht="30" customHeight="1" x14ac:dyDescent="0.15">
      <c r="A49" s="74"/>
      <c r="B49" s="164" t="s">
        <v>362</v>
      </c>
    </row>
    <row r="50" spans="1:2" ht="20.100000000000001" customHeight="1" x14ac:dyDescent="0.15">
      <c r="A50" s="74"/>
      <c r="B50" s="162" t="s">
        <v>198</v>
      </c>
    </row>
    <row r="51" spans="1:2" ht="22.5" customHeight="1" x14ac:dyDescent="0.15">
      <c r="A51" s="74"/>
      <c r="B51" s="157" t="s">
        <v>339</v>
      </c>
    </row>
    <row r="52" spans="1:2" ht="20.100000000000001" customHeight="1" x14ac:dyDescent="0.15">
      <c r="A52" s="74"/>
      <c r="B52" s="157" t="s">
        <v>176</v>
      </c>
    </row>
    <row r="53" spans="1:2" ht="20.100000000000001" customHeight="1" x14ac:dyDescent="0.15">
      <c r="A53" s="74"/>
      <c r="B53" s="157" t="s">
        <v>284</v>
      </c>
    </row>
    <row r="54" spans="1:2" ht="20.100000000000001" customHeight="1" x14ac:dyDescent="0.15">
      <c r="A54" s="74"/>
      <c r="B54" s="157" t="s">
        <v>285</v>
      </c>
    </row>
    <row r="55" spans="1:2" ht="20.100000000000001" customHeight="1" x14ac:dyDescent="0.15">
      <c r="A55" s="74"/>
      <c r="B55" s="157" t="s">
        <v>286</v>
      </c>
    </row>
    <row r="56" spans="1:2" ht="20.100000000000001" customHeight="1" x14ac:dyDescent="0.15">
      <c r="A56" s="74"/>
      <c r="B56" s="157" t="s">
        <v>287</v>
      </c>
    </row>
    <row r="57" spans="1:2" ht="20.100000000000001" customHeight="1" x14ac:dyDescent="0.15">
      <c r="A57" s="74"/>
      <c r="B57" s="157" t="s">
        <v>288</v>
      </c>
    </row>
    <row r="58" spans="1:2" ht="20.100000000000001" customHeight="1" x14ac:dyDescent="0.15">
      <c r="A58" s="74"/>
      <c r="B58" s="157"/>
    </row>
    <row r="59" spans="1:2" ht="39.950000000000003" customHeight="1" x14ac:dyDescent="0.15">
      <c r="A59" s="74"/>
      <c r="B59" s="157" t="s">
        <v>289</v>
      </c>
    </row>
    <row r="60" spans="1:2" ht="20.25" customHeight="1" x14ac:dyDescent="0.15">
      <c r="A60" s="74"/>
      <c r="B60" s="157" t="s">
        <v>177</v>
      </c>
    </row>
    <row r="61" spans="1:2" ht="20.25" customHeight="1" x14ac:dyDescent="0.15">
      <c r="A61" s="74"/>
      <c r="B61" s="157" t="s">
        <v>340</v>
      </c>
    </row>
    <row r="62" spans="1:2" ht="20.100000000000001" customHeight="1" thickBot="1" x14ac:dyDescent="0.2">
      <c r="A62" s="75"/>
      <c r="B62" s="158" t="s">
        <v>341</v>
      </c>
    </row>
    <row r="63" spans="1:2" ht="20.100000000000001" customHeight="1" x14ac:dyDescent="0.15">
      <c r="A63" s="102" t="s">
        <v>257</v>
      </c>
      <c r="B63" s="165" t="s">
        <v>258</v>
      </c>
    </row>
    <row r="64" spans="1:2" ht="20.100000000000001" customHeight="1" x14ac:dyDescent="0.15">
      <c r="A64" s="93" t="s">
        <v>259</v>
      </c>
      <c r="B64" s="160" t="s">
        <v>260</v>
      </c>
    </row>
    <row r="65" spans="1:2" ht="20.100000000000001" customHeight="1" x14ac:dyDescent="0.15">
      <c r="A65" s="93"/>
      <c r="B65" s="160" t="s">
        <v>151</v>
      </c>
    </row>
    <row r="66" spans="1:2" ht="20.100000000000001" customHeight="1" thickBot="1" x14ac:dyDescent="0.2">
      <c r="A66" s="75"/>
      <c r="B66" s="166" t="s">
        <v>343</v>
      </c>
    </row>
    <row r="67" spans="1:2" ht="20.100000000000001" customHeight="1" x14ac:dyDescent="0.15">
      <c r="A67" s="91"/>
      <c r="B67" s="160" t="s">
        <v>179</v>
      </c>
    </row>
    <row r="68" spans="1:2" ht="20.100000000000001" customHeight="1" x14ac:dyDescent="0.15">
      <c r="A68" s="91" t="s">
        <v>261</v>
      </c>
      <c r="B68" s="160" t="s">
        <v>180</v>
      </c>
    </row>
    <row r="69" spans="1:2" ht="20.100000000000001" customHeight="1" x14ac:dyDescent="0.15">
      <c r="A69" s="93" t="s">
        <v>262</v>
      </c>
      <c r="B69" s="160" t="s">
        <v>181</v>
      </c>
    </row>
    <row r="70" spans="1:2" ht="20.100000000000001" customHeight="1" x14ac:dyDescent="0.15">
      <c r="A70" s="74"/>
      <c r="B70" s="160" t="s">
        <v>182</v>
      </c>
    </row>
    <row r="71" spans="1:2" ht="20.100000000000001" customHeight="1" thickBot="1" x14ac:dyDescent="0.2">
      <c r="A71" s="75"/>
      <c r="B71" s="166" t="s">
        <v>183</v>
      </c>
    </row>
    <row r="72" spans="1:2" ht="20.100000000000001" customHeight="1" x14ac:dyDescent="0.15">
      <c r="A72" s="228" t="s">
        <v>263</v>
      </c>
      <c r="B72" s="160" t="s">
        <v>184</v>
      </c>
    </row>
    <row r="73" spans="1:2" ht="20.100000000000001" customHeight="1" x14ac:dyDescent="0.15">
      <c r="A73" s="229"/>
      <c r="B73" s="160" t="s">
        <v>264</v>
      </c>
    </row>
    <row r="74" spans="1:2" ht="20.100000000000001" customHeight="1" x14ac:dyDescent="0.15">
      <c r="A74" s="229"/>
      <c r="B74" s="160" t="s">
        <v>178</v>
      </c>
    </row>
    <row r="75" spans="1:2" ht="20.100000000000001" customHeight="1" x14ac:dyDescent="0.15">
      <c r="A75" s="229"/>
      <c r="B75" s="160" t="s">
        <v>185</v>
      </c>
    </row>
    <row r="76" spans="1:2" ht="39.950000000000003" customHeight="1" x14ac:dyDescent="0.15">
      <c r="A76" s="229"/>
      <c r="B76" s="160" t="s">
        <v>186</v>
      </c>
    </row>
    <row r="77" spans="1:2" ht="20.100000000000001" customHeight="1" thickBot="1" x14ac:dyDescent="0.2">
      <c r="A77" s="230"/>
      <c r="B77" s="166" t="s">
        <v>187</v>
      </c>
    </row>
    <row r="78" spans="1:2" ht="30" customHeight="1" x14ac:dyDescent="0.15">
      <c r="A78" s="228" t="s">
        <v>265</v>
      </c>
      <c r="B78" s="160" t="s">
        <v>188</v>
      </c>
    </row>
    <row r="79" spans="1:2" ht="20.100000000000001" customHeight="1" x14ac:dyDescent="0.15">
      <c r="A79" s="229"/>
      <c r="B79" s="160" t="s">
        <v>344</v>
      </c>
    </row>
    <row r="80" spans="1:2" ht="20.100000000000001" customHeight="1" x14ac:dyDescent="0.15">
      <c r="A80" s="229"/>
      <c r="B80" s="160" t="s">
        <v>189</v>
      </c>
    </row>
    <row r="81" spans="1:2" ht="20.100000000000001" customHeight="1" x14ac:dyDescent="0.15">
      <c r="A81" s="229"/>
      <c r="B81" s="160" t="s">
        <v>190</v>
      </c>
    </row>
    <row r="82" spans="1:2" ht="20.100000000000001" customHeight="1" x14ac:dyDescent="0.15">
      <c r="A82" s="229"/>
      <c r="B82" s="160" t="s">
        <v>345</v>
      </c>
    </row>
    <row r="83" spans="1:2" ht="20.100000000000001" customHeight="1" thickBot="1" x14ac:dyDescent="0.2">
      <c r="A83" s="230"/>
      <c r="B83" s="166" t="s">
        <v>151</v>
      </c>
    </row>
    <row r="84" spans="1:2" ht="20.100000000000001" customHeight="1" x14ac:dyDescent="0.15">
      <c r="A84" s="228" t="s">
        <v>266</v>
      </c>
      <c r="B84" s="160" t="s">
        <v>346</v>
      </c>
    </row>
    <row r="85" spans="1:2" ht="20.100000000000001" customHeight="1" thickBot="1" x14ac:dyDescent="0.2">
      <c r="A85" s="230"/>
      <c r="B85" s="166" t="s">
        <v>191</v>
      </c>
    </row>
    <row r="86" spans="1:2" ht="30" customHeight="1" x14ac:dyDescent="0.15">
      <c r="A86" s="228" t="s">
        <v>109</v>
      </c>
      <c r="B86" s="157" t="s">
        <v>347</v>
      </c>
    </row>
    <row r="87" spans="1:2" ht="30" customHeight="1" x14ac:dyDescent="0.15">
      <c r="A87" s="229"/>
      <c r="B87" s="160" t="s">
        <v>267</v>
      </c>
    </row>
    <row r="88" spans="1:2" ht="20.100000000000001" customHeight="1" x14ac:dyDescent="0.15">
      <c r="A88" s="229"/>
      <c r="B88" s="167" t="s">
        <v>237</v>
      </c>
    </row>
    <row r="89" spans="1:2" ht="20.100000000000001" customHeight="1" x14ac:dyDescent="0.15">
      <c r="A89" s="229"/>
      <c r="B89" s="167" t="s">
        <v>192</v>
      </c>
    </row>
    <row r="90" spans="1:2" ht="20.100000000000001" customHeight="1" x14ac:dyDescent="0.15">
      <c r="A90" s="229"/>
      <c r="B90" s="167" t="s">
        <v>238</v>
      </c>
    </row>
    <row r="91" spans="1:2" ht="20.100000000000001" customHeight="1" x14ac:dyDescent="0.15">
      <c r="A91" s="229"/>
      <c r="B91" s="160" t="s">
        <v>268</v>
      </c>
    </row>
    <row r="92" spans="1:2" ht="20.100000000000001" customHeight="1" x14ac:dyDescent="0.15">
      <c r="A92" s="229"/>
      <c r="B92" s="160" t="s">
        <v>193</v>
      </c>
    </row>
    <row r="93" spans="1:2" ht="20.100000000000001" customHeight="1" thickBot="1" x14ac:dyDescent="0.2">
      <c r="A93" s="230"/>
      <c r="B93" s="166" t="s">
        <v>194</v>
      </c>
    </row>
    <row r="96" spans="1:2" ht="20.100000000000001" customHeight="1" thickBot="1" x14ac:dyDescent="0.2">
      <c r="A96" s="76" t="s">
        <v>110</v>
      </c>
    </row>
    <row r="97" spans="1:2" ht="20.100000000000001" customHeight="1" thickBot="1" x14ac:dyDescent="0.2">
      <c r="A97" s="77" t="s">
        <v>111</v>
      </c>
      <c r="B97" s="168" t="s">
        <v>112</v>
      </c>
    </row>
    <row r="98" spans="1:2" ht="20.100000000000001" customHeight="1" x14ac:dyDescent="0.15">
      <c r="A98" s="228" t="s">
        <v>209</v>
      </c>
      <c r="B98" s="169" t="s">
        <v>349</v>
      </c>
    </row>
    <row r="99" spans="1:2" ht="20.100000000000001" customHeight="1" x14ac:dyDescent="0.15">
      <c r="A99" s="229"/>
      <c r="B99" s="169" t="s">
        <v>348</v>
      </c>
    </row>
    <row r="100" spans="1:2" ht="20.100000000000001" customHeight="1" x14ac:dyDescent="0.15">
      <c r="A100" s="229"/>
      <c r="B100" s="170"/>
    </row>
    <row r="101" spans="1:2" ht="47.25" customHeight="1" thickBot="1" x14ac:dyDescent="0.2">
      <c r="A101" s="230"/>
      <c r="B101" s="171" t="s">
        <v>352</v>
      </c>
    </row>
    <row r="102" spans="1:2" ht="20.100000000000001" customHeight="1" x14ac:dyDescent="0.15">
      <c r="A102" s="94" t="s">
        <v>210</v>
      </c>
      <c r="B102" s="157" t="s">
        <v>152</v>
      </c>
    </row>
    <row r="103" spans="1:2" ht="20.100000000000001" customHeight="1" x14ac:dyDescent="0.15">
      <c r="A103" s="93" t="s">
        <v>211</v>
      </c>
      <c r="B103" s="157" t="s">
        <v>199</v>
      </c>
    </row>
    <row r="104" spans="1:2" ht="20.100000000000001" customHeight="1" x14ac:dyDescent="0.15">
      <c r="A104" s="91"/>
      <c r="B104" s="157" t="s">
        <v>153</v>
      </c>
    </row>
    <row r="105" spans="1:2" ht="30.75" customHeight="1" thickBot="1" x14ac:dyDescent="0.2">
      <c r="A105" s="75"/>
      <c r="B105" s="166" t="s">
        <v>154</v>
      </c>
    </row>
    <row r="106" spans="1:2" ht="20.100000000000001" customHeight="1" x14ac:dyDescent="0.15">
      <c r="A106" s="94" t="s">
        <v>212</v>
      </c>
      <c r="B106" s="160" t="s">
        <v>150</v>
      </c>
    </row>
    <row r="107" spans="1:2" ht="20.100000000000001" customHeight="1" thickBot="1" x14ac:dyDescent="0.2">
      <c r="A107" s="95" t="s">
        <v>213</v>
      </c>
      <c r="B107" s="166" t="s">
        <v>200</v>
      </c>
    </row>
    <row r="108" spans="1:2" ht="19.5" customHeight="1" x14ac:dyDescent="0.15">
      <c r="A108" s="228" t="s">
        <v>214</v>
      </c>
      <c r="B108" s="160" t="s">
        <v>114</v>
      </c>
    </row>
    <row r="109" spans="1:2" ht="20.100000000000001" customHeight="1" x14ac:dyDescent="0.15">
      <c r="A109" s="229"/>
      <c r="B109" s="160" t="s">
        <v>115</v>
      </c>
    </row>
    <row r="110" spans="1:2" ht="19.5" customHeight="1" x14ac:dyDescent="0.15">
      <c r="A110" s="229"/>
      <c r="B110" s="160" t="s">
        <v>158</v>
      </c>
    </row>
    <row r="111" spans="1:2" ht="29.45" customHeight="1" x14ac:dyDescent="0.15">
      <c r="A111" s="229"/>
      <c r="B111" s="160" t="s">
        <v>116</v>
      </c>
    </row>
    <row r="112" spans="1:2" ht="19.149999999999999" customHeight="1" thickBot="1" x14ac:dyDescent="0.2">
      <c r="A112" s="230"/>
      <c r="B112" s="166" t="s">
        <v>157</v>
      </c>
    </row>
    <row r="113" spans="1:2" ht="24" x14ac:dyDescent="0.15">
      <c r="A113" s="228" t="s">
        <v>215</v>
      </c>
      <c r="B113" s="170" t="s">
        <v>245</v>
      </c>
    </row>
    <row r="114" spans="1:2" ht="22.15" customHeight="1" x14ac:dyDescent="0.15">
      <c r="A114" s="229"/>
      <c r="B114" s="170" t="s">
        <v>156</v>
      </c>
    </row>
    <row r="115" spans="1:2" ht="28.5" customHeight="1" x14ac:dyDescent="0.15">
      <c r="A115" s="229"/>
      <c r="B115" s="170" t="s">
        <v>205</v>
      </c>
    </row>
    <row r="116" spans="1:2" ht="20.100000000000001" customHeight="1" thickBot="1" x14ac:dyDescent="0.2">
      <c r="A116" s="230"/>
      <c r="B116" s="172" t="s">
        <v>246</v>
      </c>
    </row>
    <row r="117" spans="1:2" ht="20.100000000000001" customHeight="1" x14ac:dyDescent="0.15">
      <c r="A117" s="231" t="s">
        <v>216</v>
      </c>
      <c r="B117" s="167" t="s">
        <v>350</v>
      </c>
    </row>
    <row r="118" spans="1:2" ht="20.100000000000001" customHeight="1" thickBot="1" x14ac:dyDescent="0.2">
      <c r="A118" s="232"/>
      <c r="B118" s="166" t="s">
        <v>243</v>
      </c>
    </row>
    <row r="119" spans="1:2" ht="20.100000000000001" customHeight="1" x14ac:dyDescent="0.15"/>
    <row r="120" spans="1:2" ht="20.100000000000001" customHeight="1" x14ac:dyDescent="0.15"/>
    <row r="121" spans="1:2" ht="20.100000000000001" customHeight="1" x14ac:dyDescent="0.15"/>
    <row r="122" spans="1:2" ht="20.100000000000001" customHeight="1" x14ac:dyDescent="0.15"/>
    <row r="123" spans="1:2" ht="20.100000000000001" customHeight="1" x14ac:dyDescent="0.15"/>
    <row r="124" spans="1:2" ht="20.100000000000001" customHeight="1" x14ac:dyDescent="0.15"/>
    <row r="125" spans="1:2" ht="20.100000000000001" customHeight="1" x14ac:dyDescent="0.15"/>
    <row r="126" spans="1:2" ht="20.100000000000001" customHeight="1" x14ac:dyDescent="0.15"/>
    <row r="127" spans="1:2" ht="20.100000000000001" customHeight="1" x14ac:dyDescent="0.15"/>
    <row r="128" spans="1:2"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sheetData>
  <autoFilter ref="B2:B93" xr:uid="{913220ED-8673-4D65-96B2-08EE5E05303B}"/>
  <mergeCells count="9">
    <mergeCell ref="A108:A112"/>
    <mergeCell ref="A113:A116"/>
    <mergeCell ref="A117:A118"/>
    <mergeCell ref="A2:A5"/>
    <mergeCell ref="A72:A77"/>
    <mergeCell ref="A78:A83"/>
    <mergeCell ref="A84:A85"/>
    <mergeCell ref="A86:A93"/>
    <mergeCell ref="A98:A101"/>
  </mergeCells>
  <phoneticPr fontId="3"/>
  <printOptions horizontalCentered="1"/>
  <pageMargins left="0.39370078740157483" right="0.47244094488188981" top="0.32" bottom="0.21" header="0.31496062992125984" footer="0.14000000000000001"/>
  <pageSetup paperSize="9" scale="65" orientation="portrait" r:id="rId1"/>
  <rowBreaks count="2" manualBreakCount="2">
    <brk id="62" max="16383" man="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A3C4-61D9-43EF-97A9-2A2251A3FDE3}">
  <dimension ref="A1:B26"/>
  <sheetViews>
    <sheetView workbookViewId="0">
      <selection activeCell="A3" sqref="A3"/>
    </sheetView>
  </sheetViews>
  <sheetFormatPr defaultRowHeight="13.5" x14ac:dyDescent="0.15"/>
  <cols>
    <col min="1" max="1" width="21.5" customWidth="1"/>
    <col min="2" max="2" width="116.875" customWidth="1"/>
  </cols>
  <sheetData>
    <row r="1" spans="1:2" ht="20.100000000000001" customHeight="1" x14ac:dyDescent="0.15">
      <c r="A1" s="73" t="s">
        <v>117</v>
      </c>
    </row>
    <row r="2" spans="1:2" ht="20.100000000000001" customHeight="1" x14ac:dyDescent="0.15">
      <c r="A2" s="78" t="s">
        <v>118</v>
      </c>
    </row>
    <row r="3" spans="1:2" ht="20.100000000000001" customHeight="1" thickBot="1" x14ac:dyDescent="0.2">
      <c r="A3" s="76" t="s">
        <v>278</v>
      </c>
    </row>
    <row r="4" spans="1:2" ht="20.100000000000001" customHeight="1" thickBot="1" x14ac:dyDescent="0.2">
      <c r="A4" s="80" t="s">
        <v>119</v>
      </c>
      <c r="B4" s="81" t="s">
        <v>120</v>
      </c>
    </row>
    <row r="5" spans="1:2" ht="20.100000000000001" customHeight="1" x14ac:dyDescent="0.15">
      <c r="A5" s="236" t="s">
        <v>121</v>
      </c>
      <c r="B5" s="108" t="s">
        <v>279</v>
      </c>
    </row>
    <row r="6" spans="1:2" ht="20.100000000000001" customHeight="1" x14ac:dyDescent="0.15">
      <c r="A6" s="237"/>
      <c r="B6" s="82" t="s">
        <v>133</v>
      </c>
    </row>
    <row r="7" spans="1:2" ht="20.100000000000001" customHeight="1" x14ac:dyDescent="0.15">
      <c r="A7" s="237"/>
      <c r="B7" s="82" t="s">
        <v>134</v>
      </c>
    </row>
    <row r="8" spans="1:2" ht="20.100000000000001" customHeight="1" x14ac:dyDescent="0.15">
      <c r="A8" s="237"/>
      <c r="B8" s="82" t="s">
        <v>280</v>
      </c>
    </row>
    <row r="9" spans="1:2" ht="20.100000000000001" customHeight="1" x14ac:dyDescent="0.15">
      <c r="A9" s="237"/>
      <c r="B9" s="82" t="s">
        <v>135</v>
      </c>
    </row>
    <row r="10" spans="1:2" ht="20.100000000000001" customHeight="1" x14ac:dyDescent="0.15">
      <c r="A10" s="237"/>
      <c r="B10" s="82" t="s">
        <v>136</v>
      </c>
    </row>
    <row r="11" spans="1:2" ht="20.100000000000001" customHeight="1" x14ac:dyDescent="0.15">
      <c r="A11" s="237"/>
      <c r="B11" s="82" t="s">
        <v>137</v>
      </c>
    </row>
    <row r="12" spans="1:2" ht="20.100000000000001" customHeight="1" x14ac:dyDescent="0.15">
      <c r="A12" s="237"/>
      <c r="B12" s="82" t="s">
        <v>138</v>
      </c>
    </row>
    <row r="13" spans="1:2" ht="9.9499999999999993" customHeight="1" x14ac:dyDescent="0.15">
      <c r="A13" s="237"/>
      <c r="B13" s="82"/>
    </row>
    <row r="14" spans="1:2" ht="20.100000000000001" customHeight="1" x14ac:dyDescent="0.15">
      <c r="A14" s="237"/>
      <c r="B14" s="108" t="s">
        <v>281</v>
      </c>
    </row>
    <row r="15" spans="1:2" ht="20.100000000000001" customHeight="1" x14ac:dyDescent="0.15">
      <c r="A15" s="237"/>
      <c r="B15" s="82" t="s">
        <v>139</v>
      </c>
    </row>
    <row r="16" spans="1:2" ht="20.100000000000001" customHeight="1" x14ac:dyDescent="0.15">
      <c r="A16" s="237"/>
      <c r="B16" s="82" t="s">
        <v>140</v>
      </c>
    </row>
    <row r="17" spans="1:2" ht="9.9499999999999993" customHeight="1" x14ac:dyDescent="0.15">
      <c r="A17" s="237"/>
      <c r="B17" s="82"/>
    </row>
    <row r="18" spans="1:2" ht="20.100000000000001" customHeight="1" x14ac:dyDescent="0.15">
      <c r="A18" s="237"/>
      <c r="B18" s="109" t="s">
        <v>282</v>
      </c>
    </row>
    <row r="19" spans="1:2" ht="20.100000000000001" customHeight="1" x14ac:dyDescent="0.15">
      <c r="A19" s="237"/>
      <c r="B19" s="82" t="s">
        <v>141</v>
      </c>
    </row>
    <row r="20" spans="1:2" ht="20.100000000000001" customHeight="1" x14ac:dyDescent="0.15">
      <c r="A20" s="237"/>
      <c r="B20" s="82" t="s">
        <v>142</v>
      </c>
    </row>
    <row r="21" spans="1:2" ht="20.100000000000001" customHeight="1" x14ac:dyDescent="0.15">
      <c r="A21" s="237"/>
      <c r="B21" s="82"/>
    </row>
    <row r="22" spans="1:2" ht="9.9499999999999993" customHeight="1" x14ac:dyDescent="0.15">
      <c r="A22" s="237"/>
      <c r="B22" s="108" t="s">
        <v>283</v>
      </c>
    </row>
    <row r="23" spans="1:2" ht="20.100000000000001" customHeight="1" x14ac:dyDescent="0.15">
      <c r="A23" s="237"/>
      <c r="B23" s="82" t="s">
        <v>143</v>
      </c>
    </row>
    <row r="24" spans="1:2" ht="20.100000000000001" customHeight="1" thickBot="1" x14ac:dyDescent="0.2">
      <c r="A24" s="238"/>
      <c r="B24" s="84" t="s">
        <v>140</v>
      </c>
    </row>
    <row r="25" spans="1:2" ht="20.100000000000001" customHeight="1" thickBot="1" x14ac:dyDescent="0.2">
      <c r="A25" s="83" t="s">
        <v>122</v>
      </c>
      <c r="B25" s="84" t="s">
        <v>123</v>
      </c>
    </row>
    <row r="26" spans="1:2" ht="20.100000000000001" customHeight="1" x14ac:dyDescent="0.15">
      <c r="A26" s="79"/>
    </row>
  </sheetData>
  <mergeCells count="1">
    <mergeCell ref="A5:A2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5D71C-AB1D-4F40-953B-E0FC73FD78C9}">
  <dimension ref="A1:AI32"/>
  <sheetViews>
    <sheetView view="pageBreakPreview" zoomScale="115" zoomScaleNormal="100" zoomScaleSheetLayoutView="115" workbookViewId="0">
      <selection activeCell="D8" sqref="D8:AI8"/>
    </sheetView>
  </sheetViews>
  <sheetFormatPr defaultRowHeight="13.5" x14ac:dyDescent="0.15"/>
  <cols>
    <col min="1" max="2" width="3.375" customWidth="1"/>
    <col min="3" max="3" width="8.125" customWidth="1"/>
    <col min="4" max="25" width="2.125" customWidth="1"/>
    <col min="26" max="26" width="2" customWidth="1"/>
    <col min="27" max="33" width="2.125" customWidth="1"/>
  </cols>
  <sheetData>
    <row r="1" spans="1:35" ht="26.45" customHeight="1" x14ac:dyDescent="0.15">
      <c r="A1" s="240" t="s">
        <v>311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5" ht="13.9" customHeight="1" x14ac:dyDescent="0.15">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row>
    <row r="3" spans="1:35" ht="33" customHeight="1" x14ac:dyDescent="0.15">
      <c r="A3" s="241" t="s">
        <v>161</v>
      </c>
      <c r="B3" s="241"/>
      <c r="C3" s="241"/>
      <c r="D3" s="241"/>
      <c r="E3" s="241"/>
      <c r="F3" s="241"/>
      <c r="G3" s="241"/>
      <c r="H3" s="241"/>
      <c r="I3" s="241"/>
      <c r="J3" s="241"/>
      <c r="K3" s="241"/>
      <c r="L3" s="241"/>
      <c r="M3" s="241"/>
      <c r="N3" s="241"/>
      <c r="O3" s="241"/>
      <c r="P3" s="241"/>
      <c r="Q3" s="241"/>
      <c r="R3" s="241"/>
      <c r="S3" s="241"/>
      <c r="T3" s="241"/>
      <c r="U3" s="241"/>
      <c r="V3" s="242"/>
      <c r="W3" s="243" t="s">
        <v>0</v>
      </c>
      <c r="X3" s="243"/>
      <c r="Y3" s="243"/>
      <c r="Z3" s="243"/>
      <c r="AA3" s="243"/>
      <c r="AB3" s="243"/>
      <c r="AC3" s="243"/>
      <c r="AD3" s="243"/>
      <c r="AE3" s="244"/>
      <c r="AF3" s="244"/>
      <c r="AG3" s="244"/>
      <c r="AH3" s="244"/>
    </row>
    <row r="4" spans="1:35" ht="13.9" customHeight="1" x14ac:dyDescent="0.15">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row>
    <row r="5" spans="1:35" ht="26.45" customHeight="1" x14ac:dyDescent="0.15">
      <c r="A5" s="239" t="s">
        <v>61</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row>
    <row r="6" spans="1:35" ht="26.45" customHeight="1" x14ac:dyDescent="0.15">
      <c r="A6" s="239" t="s">
        <v>148</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row>
    <row r="7" spans="1:35" ht="14.25" thickBot="1" x14ac:dyDescent="0.2">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row>
    <row r="8" spans="1:35" ht="27.6" customHeight="1" x14ac:dyDescent="0.15">
      <c r="A8" s="287" t="s">
        <v>155</v>
      </c>
      <c r="B8" s="288"/>
      <c r="C8" s="288"/>
      <c r="D8" s="245" t="s">
        <v>361</v>
      </c>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7"/>
    </row>
    <row r="9" spans="1:35" ht="15.75" customHeight="1" thickBot="1" x14ac:dyDescent="0.2">
      <c r="A9" s="248" t="s">
        <v>239</v>
      </c>
      <c r="B9" s="249"/>
      <c r="C9" s="250"/>
      <c r="D9" s="251" t="s">
        <v>242</v>
      </c>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3"/>
    </row>
    <row r="10" spans="1:35" ht="9" customHeight="1" thickBot="1" x14ac:dyDescent="0.2">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row>
    <row r="11" spans="1:35" ht="27.6" customHeight="1" thickBot="1" x14ac:dyDescent="0.2">
      <c r="A11" s="289" t="s">
        <v>65</v>
      </c>
      <c r="B11" s="256"/>
      <c r="C11" s="256"/>
      <c r="D11" s="255"/>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7"/>
    </row>
    <row r="12" spans="1:35" ht="43.9" customHeight="1" thickBot="1" x14ac:dyDescent="0.2">
      <c r="A12" s="286" t="s">
        <v>149</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row>
    <row r="13" spans="1:35" ht="27.6" customHeight="1" thickBot="1" x14ac:dyDescent="0.2">
      <c r="A13" s="27"/>
      <c r="B13" s="103"/>
      <c r="C13" s="96" t="s">
        <v>54</v>
      </c>
      <c r="D13" s="260" t="s">
        <v>59</v>
      </c>
      <c r="E13" s="261"/>
      <c r="F13" s="262"/>
      <c r="G13" s="261" t="s">
        <v>217</v>
      </c>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3"/>
      <c r="AI13" s="39" t="s">
        <v>56</v>
      </c>
    </row>
    <row r="14" spans="1:35" ht="27.6" customHeight="1" x14ac:dyDescent="0.15">
      <c r="A14" s="270" t="s">
        <v>292</v>
      </c>
      <c r="B14" s="270" t="s">
        <v>218</v>
      </c>
      <c r="C14" s="97" t="s">
        <v>55</v>
      </c>
      <c r="D14" s="273" t="s">
        <v>219</v>
      </c>
      <c r="E14" s="274"/>
      <c r="F14" s="275"/>
      <c r="G14" s="276" t="s">
        <v>231</v>
      </c>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7"/>
      <c r="AI14" s="98"/>
    </row>
    <row r="15" spans="1:35" ht="27.6" customHeight="1" x14ac:dyDescent="0.15">
      <c r="A15" s="271"/>
      <c r="B15" s="271"/>
      <c r="C15" s="99" t="s">
        <v>220</v>
      </c>
      <c r="D15" s="278"/>
      <c r="E15" s="279"/>
      <c r="F15" s="280"/>
      <c r="G15" s="290" t="s">
        <v>221</v>
      </c>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1"/>
      <c r="AI15" s="100"/>
    </row>
    <row r="16" spans="1:35" ht="40.5" customHeight="1" x14ac:dyDescent="0.15">
      <c r="A16" s="271"/>
      <c r="B16" s="271"/>
      <c r="C16" s="97" t="s">
        <v>55</v>
      </c>
      <c r="D16" s="292" t="s">
        <v>100</v>
      </c>
      <c r="E16" s="293"/>
      <c r="F16" s="294"/>
      <c r="G16" s="298" t="s">
        <v>232</v>
      </c>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9"/>
      <c r="AI16" s="100"/>
    </row>
    <row r="17" spans="1:35" ht="27.6" customHeight="1" x14ac:dyDescent="0.15">
      <c r="A17" s="271"/>
      <c r="B17" s="271"/>
      <c r="C17" s="258" t="s">
        <v>55</v>
      </c>
      <c r="D17" s="292"/>
      <c r="E17" s="293"/>
      <c r="F17" s="294"/>
      <c r="G17" s="264" t="s">
        <v>233</v>
      </c>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5"/>
      <c r="AI17" s="266"/>
    </row>
    <row r="18" spans="1:35" ht="13.5" customHeight="1" x14ac:dyDescent="0.15">
      <c r="A18" s="271"/>
      <c r="B18" s="271"/>
      <c r="C18" s="259"/>
      <c r="D18" s="292"/>
      <c r="E18" s="293"/>
      <c r="F18" s="294"/>
      <c r="G18" s="268" t="s">
        <v>68</v>
      </c>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9"/>
      <c r="AI18" s="267"/>
    </row>
    <row r="19" spans="1:35" ht="27.6" customHeight="1" x14ac:dyDescent="0.15">
      <c r="A19" s="271"/>
      <c r="B19" s="271"/>
      <c r="C19" s="258" t="s">
        <v>55</v>
      </c>
      <c r="D19" s="292"/>
      <c r="E19" s="293"/>
      <c r="F19" s="294"/>
      <c r="G19" s="264" t="s">
        <v>234</v>
      </c>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c r="AI19" s="266"/>
    </row>
    <row r="20" spans="1:35" ht="13.5" customHeight="1" x14ac:dyDescent="0.15">
      <c r="A20" s="271"/>
      <c r="B20" s="271"/>
      <c r="C20" s="259"/>
      <c r="D20" s="295"/>
      <c r="E20" s="296"/>
      <c r="F20" s="297"/>
      <c r="G20" s="268" t="s">
        <v>69</v>
      </c>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9"/>
      <c r="AI20" s="267"/>
    </row>
    <row r="21" spans="1:35" ht="27.6" customHeight="1" x14ac:dyDescent="0.15">
      <c r="A21" s="271"/>
      <c r="B21" s="271"/>
      <c r="C21" s="99" t="s">
        <v>55</v>
      </c>
      <c r="D21" s="308" t="s">
        <v>222</v>
      </c>
      <c r="E21" s="309"/>
      <c r="F21" s="310"/>
      <c r="G21" s="284" t="s">
        <v>235</v>
      </c>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5"/>
      <c r="AI21" s="100"/>
    </row>
    <row r="22" spans="1:35" ht="27.6" customHeight="1" x14ac:dyDescent="0.15">
      <c r="A22" s="272"/>
      <c r="B22" s="272"/>
      <c r="C22" s="99" t="s">
        <v>55</v>
      </c>
      <c r="D22" s="281"/>
      <c r="E22" s="282"/>
      <c r="F22" s="283"/>
      <c r="G22" s="284" t="s">
        <v>236</v>
      </c>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5"/>
      <c r="AI22" s="100"/>
    </row>
    <row r="23" spans="1:35" ht="27.6" customHeight="1" x14ac:dyDescent="0.15">
      <c r="A23" s="312" t="s">
        <v>293</v>
      </c>
      <c r="B23" s="101" t="s">
        <v>223</v>
      </c>
      <c r="C23" s="99" t="s">
        <v>55</v>
      </c>
      <c r="D23" s="308" t="s">
        <v>222</v>
      </c>
      <c r="E23" s="309"/>
      <c r="F23" s="310"/>
      <c r="G23" s="284" t="s">
        <v>224</v>
      </c>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5"/>
      <c r="AI23" s="100"/>
    </row>
    <row r="24" spans="1:35" ht="27.6" customHeight="1" x14ac:dyDescent="0.15">
      <c r="A24" s="313"/>
      <c r="B24" s="101" t="s">
        <v>225</v>
      </c>
      <c r="C24" s="99" t="s">
        <v>55</v>
      </c>
      <c r="D24" s="308" t="s">
        <v>222</v>
      </c>
      <c r="E24" s="309"/>
      <c r="F24" s="310"/>
      <c r="G24" s="284" t="s">
        <v>226</v>
      </c>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5"/>
      <c r="AI24" s="100"/>
    </row>
    <row r="25" spans="1:35" ht="27.6" customHeight="1" x14ac:dyDescent="0.15">
      <c r="A25" s="313"/>
      <c r="B25" s="101" t="s">
        <v>227</v>
      </c>
      <c r="C25" s="99" t="s">
        <v>55</v>
      </c>
      <c r="D25" s="308" t="s">
        <v>222</v>
      </c>
      <c r="E25" s="309"/>
      <c r="F25" s="310"/>
      <c r="G25" s="284" t="s">
        <v>113</v>
      </c>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5"/>
      <c r="AI25" s="100"/>
    </row>
    <row r="26" spans="1:35" ht="27.6" customHeight="1" x14ac:dyDescent="0.15">
      <c r="A26" s="313"/>
      <c r="B26" s="101" t="s">
        <v>228</v>
      </c>
      <c r="C26" s="99" t="s">
        <v>55</v>
      </c>
      <c r="D26" s="308" t="s">
        <v>222</v>
      </c>
      <c r="E26" s="309"/>
      <c r="F26" s="310"/>
      <c r="G26" s="284" t="s">
        <v>159</v>
      </c>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5"/>
      <c r="AI26" s="100"/>
    </row>
    <row r="27" spans="1:35" ht="27.6" customHeight="1" x14ac:dyDescent="0.15">
      <c r="A27" s="314"/>
      <c r="B27" s="101" t="s">
        <v>229</v>
      </c>
      <c r="C27" s="99" t="s">
        <v>55</v>
      </c>
      <c r="D27" s="281"/>
      <c r="E27" s="282"/>
      <c r="F27" s="283"/>
      <c r="G27" s="284" t="s">
        <v>230</v>
      </c>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5"/>
      <c r="AI27" s="100"/>
    </row>
    <row r="28" spans="1:35" ht="21" customHeight="1" x14ac:dyDescent="0.15">
      <c r="A28" s="300" t="s">
        <v>294</v>
      </c>
      <c r="B28" s="300" t="s">
        <v>301</v>
      </c>
      <c r="C28" s="303" t="s">
        <v>295</v>
      </c>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4"/>
    </row>
    <row r="29" spans="1:35" ht="27.6" customHeight="1" x14ac:dyDescent="0.15">
      <c r="A29" s="271"/>
      <c r="B29" s="271"/>
      <c r="C29" s="110" t="s">
        <v>296</v>
      </c>
      <c r="D29" s="305" t="s">
        <v>60</v>
      </c>
      <c r="E29" s="305"/>
      <c r="F29" s="305"/>
      <c r="G29" s="307" t="s">
        <v>297</v>
      </c>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111"/>
    </row>
    <row r="30" spans="1:35" ht="27.6" customHeight="1" x14ac:dyDescent="0.15">
      <c r="A30" s="271"/>
      <c r="B30" s="271"/>
      <c r="C30" s="110" t="s">
        <v>55</v>
      </c>
      <c r="D30" s="305"/>
      <c r="E30" s="305"/>
      <c r="F30" s="305"/>
      <c r="G30" s="307" t="s">
        <v>298</v>
      </c>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111"/>
    </row>
    <row r="31" spans="1:35" ht="27.6" customHeight="1" x14ac:dyDescent="0.15">
      <c r="A31" s="271"/>
      <c r="B31" s="271"/>
      <c r="C31" s="110" t="s">
        <v>55</v>
      </c>
      <c r="D31" s="305"/>
      <c r="E31" s="305"/>
      <c r="F31" s="305"/>
      <c r="G31" s="307" t="s">
        <v>299</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111"/>
    </row>
    <row r="32" spans="1:35" ht="27.6" customHeight="1" thickBot="1" x14ac:dyDescent="0.2">
      <c r="A32" s="301"/>
      <c r="B32" s="301"/>
      <c r="C32" s="112" t="s">
        <v>55</v>
      </c>
      <c r="D32" s="306"/>
      <c r="E32" s="306"/>
      <c r="F32" s="306"/>
      <c r="G32" s="302" t="s">
        <v>300</v>
      </c>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113"/>
    </row>
  </sheetData>
  <mergeCells count="59">
    <mergeCell ref="G26:AH26"/>
    <mergeCell ref="D21:F21"/>
    <mergeCell ref="G21:AH21"/>
    <mergeCell ref="A7:C7"/>
    <mergeCell ref="D7:AI7"/>
    <mergeCell ref="A23:A27"/>
    <mergeCell ref="D24:F24"/>
    <mergeCell ref="G24:AH24"/>
    <mergeCell ref="D25:F25"/>
    <mergeCell ref="G25:AH25"/>
    <mergeCell ref="D26:F26"/>
    <mergeCell ref="D23:F23"/>
    <mergeCell ref="G23:AH23"/>
    <mergeCell ref="G17:AH17"/>
    <mergeCell ref="AI17:AI18"/>
    <mergeCell ref="G18:AH18"/>
    <mergeCell ref="A28:A32"/>
    <mergeCell ref="B28:B32"/>
    <mergeCell ref="D27:F27"/>
    <mergeCell ref="G27:AH27"/>
    <mergeCell ref="G32:AH32"/>
    <mergeCell ref="C28:AI28"/>
    <mergeCell ref="D29:F32"/>
    <mergeCell ref="G29:AH29"/>
    <mergeCell ref="G30:AH30"/>
    <mergeCell ref="G31:AH31"/>
    <mergeCell ref="AI19:AI20"/>
    <mergeCell ref="G20:AH20"/>
    <mergeCell ref="A6:AH6"/>
    <mergeCell ref="A14:A22"/>
    <mergeCell ref="D14:F14"/>
    <mergeCell ref="G14:AH14"/>
    <mergeCell ref="D15:F15"/>
    <mergeCell ref="D22:F22"/>
    <mergeCell ref="G22:AH22"/>
    <mergeCell ref="B14:B22"/>
    <mergeCell ref="A12:AH12"/>
    <mergeCell ref="A8:C8"/>
    <mergeCell ref="A11:C11"/>
    <mergeCell ref="G15:AH15"/>
    <mergeCell ref="D16:F20"/>
    <mergeCell ref="G16:AH16"/>
    <mergeCell ref="C17:C18"/>
    <mergeCell ref="D13:F13"/>
    <mergeCell ref="G13:AH13"/>
    <mergeCell ref="C19:C20"/>
    <mergeCell ref="G19:AH19"/>
    <mergeCell ref="D8:AI8"/>
    <mergeCell ref="A9:C9"/>
    <mergeCell ref="D9:AI9"/>
    <mergeCell ref="A10:AI10"/>
    <mergeCell ref="D11:AI11"/>
    <mergeCell ref="A5:AH5"/>
    <mergeCell ref="A1:AH1"/>
    <mergeCell ref="A4:AH4"/>
    <mergeCell ref="A2:AH2"/>
    <mergeCell ref="A3:V3"/>
    <mergeCell ref="W3:AD3"/>
    <mergeCell ref="AE3:AH3"/>
  </mergeCells>
  <phoneticPr fontId="3"/>
  <dataValidations count="2">
    <dataValidation type="textLength" operator="lessThanOrEqual" allowBlank="1" showInputMessage="1" showErrorMessage="1" sqref="D8" xr:uid="{04805AF1-9C1A-41A7-BB76-A00DB9863BC5}">
      <formula1>20</formula1>
    </dataValidation>
    <dataValidation operator="lessThanOrEqual" allowBlank="1" showInputMessage="1" showErrorMessage="1" sqref="D9:AI9" xr:uid="{5F53D86A-FAF3-4456-96D8-1338EB4C8053}"/>
  </dataValidations>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6A35-3D80-46EB-9D86-47EC8BB49F36}">
  <dimension ref="A1:H39"/>
  <sheetViews>
    <sheetView showZeros="0" view="pageBreakPreview" zoomScaleNormal="100" zoomScaleSheetLayoutView="100" workbookViewId="0">
      <selection activeCell="C5" sqref="C5:H5"/>
    </sheetView>
  </sheetViews>
  <sheetFormatPr defaultColWidth="8.875" defaultRowHeight="13.5" x14ac:dyDescent="0.15"/>
  <cols>
    <col min="1" max="1" width="4" style="49" customWidth="1"/>
    <col min="2" max="2" width="16.375" style="49" customWidth="1"/>
    <col min="3" max="6" width="10.75" style="49" customWidth="1"/>
    <col min="7" max="7" width="8.75" style="49" customWidth="1"/>
    <col min="8" max="8" width="17.375" style="49" customWidth="1"/>
    <col min="9" max="16384" width="8.875" style="49"/>
  </cols>
  <sheetData>
    <row r="1" spans="1:8" ht="24.6" customHeight="1" x14ac:dyDescent="0.15">
      <c r="A1" s="45" t="s">
        <v>106</v>
      </c>
      <c r="B1" s="46"/>
      <c r="C1" s="46"/>
      <c r="D1" s="46"/>
      <c r="E1" s="47"/>
      <c r="F1" s="47"/>
      <c r="G1" s="47"/>
      <c r="H1" s="48" t="s">
        <v>0</v>
      </c>
    </row>
    <row r="2" spans="1:8" ht="24.75" customHeight="1" x14ac:dyDescent="0.15">
      <c r="A2" s="345" t="s">
        <v>312</v>
      </c>
      <c r="B2" s="345"/>
      <c r="C2" s="345"/>
      <c r="D2" s="345"/>
      <c r="E2" s="345"/>
      <c r="F2" s="345"/>
      <c r="G2" s="346"/>
      <c r="H2" s="334">
        <f>表紙!AE3</f>
        <v>0</v>
      </c>
    </row>
    <row r="3" spans="1:8" ht="24.75" customHeight="1" x14ac:dyDescent="0.15">
      <c r="A3" s="356" t="s">
        <v>93</v>
      </c>
      <c r="B3" s="356"/>
      <c r="C3" s="356"/>
      <c r="D3" s="356"/>
      <c r="E3" s="356"/>
      <c r="F3" s="356"/>
      <c r="G3" s="357"/>
      <c r="H3" s="335"/>
    </row>
    <row r="4" spans="1:8" x14ac:dyDescent="0.15">
      <c r="A4" s="315" t="s">
        <v>19</v>
      </c>
      <c r="B4" s="50" t="s">
        <v>94</v>
      </c>
      <c r="C4" s="362" t="str">
        <f>表紙!D9</f>
        <v>（フリガナ）</v>
      </c>
      <c r="D4" s="363"/>
      <c r="E4" s="363"/>
      <c r="F4" s="363"/>
      <c r="G4" s="363"/>
      <c r="H4" s="364"/>
    </row>
    <row r="5" spans="1:8" ht="21" customHeight="1" thickBot="1" x14ac:dyDescent="0.2">
      <c r="A5" s="316"/>
      <c r="B5" s="51" t="s">
        <v>1</v>
      </c>
      <c r="C5" s="324" t="str">
        <f>表紙!D8</f>
        <v>（20字以内） 材料</v>
      </c>
      <c r="D5" s="325"/>
      <c r="E5" s="325"/>
      <c r="F5" s="325"/>
      <c r="G5" s="325"/>
      <c r="H5" s="326"/>
    </row>
    <row r="6" spans="1:8" ht="21" customHeight="1" thickBot="1" x14ac:dyDescent="0.2">
      <c r="A6" s="317"/>
      <c r="B6" s="52" t="s">
        <v>2</v>
      </c>
      <c r="C6" s="331" t="s">
        <v>144</v>
      </c>
      <c r="D6" s="331"/>
      <c r="E6" s="331"/>
      <c r="F6" s="331"/>
      <c r="G6" s="331"/>
      <c r="H6" s="331"/>
    </row>
    <row r="7" spans="1:8" ht="24.95" customHeight="1" thickBot="1" x14ac:dyDescent="0.2">
      <c r="A7" s="317"/>
      <c r="B7" s="174" t="s">
        <v>4</v>
      </c>
      <c r="C7" s="336" t="s">
        <v>5</v>
      </c>
      <c r="D7" s="337"/>
      <c r="E7" s="337"/>
      <c r="F7" s="337"/>
      <c r="G7" s="337"/>
      <c r="H7" s="338"/>
    </row>
    <row r="8" spans="1:8" ht="21" customHeight="1" thickBot="1" x14ac:dyDescent="0.2">
      <c r="A8" s="317"/>
      <c r="B8" s="332" t="s">
        <v>95</v>
      </c>
      <c r="C8" s="352" t="s">
        <v>105</v>
      </c>
      <c r="D8" s="353"/>
      <c r="E8" s="353"/>
      <c r="F8" s="353"/>
      <c r="G8" s="353"/>
      <c r="H8" s="354"/>
    </row>
    <row r="9" spans="1:8" ht="21" customHeight="1" x14ac:dyDescent="0.15">
      <c r="A9" s="316"/>
      <c r="B9" s="333"/>
      <c r="C9" s="352" t="s">
        <v>326</v>
      </c>
      <c r="D9" s="371"/>
      <c r="E9" s="371"/>
      <c r="F9" s="371"/>
      <c r="G9" s="371"/>
      <c r="H9" s="372"/>
    </row>
    <row r="10" spans="1:8" ht="21" customHeight="1" x14ac:dyDescent="0.15">
      <c r="A10" s="318"/>
      <c r="B10" s="53" t="s">
        <v>124</v>
      </c>
      <c r="C10" s="336" t="s">
        <v>125</v>
      </c>
      <c r="D10" s="337"/>
      <c r="E10" s="337"/>
      <c r="F10" s="337"/>
      <c r="G10" s="337"/>
      <c r="H10" s="338"/>
    </row>
    <row r="11" spans="1:8" ht="21" customHeight="1" x14ac:dyDescent="0.15">
      <c r="A11" s="318"/>
      <c r="B11" s="329" t="s">
        <v>82</v>
      </c>
      <c r="C11" s="86" t="s">
        <v>126</v>
      </c>
      <c r="D11" s="44"/>
      <c r="E11" s="85"/>
      <c r="F11" s="44"/>
      <c r="G11" s="54"/>
      <c r="H11" s="55"/>
    </row>
    <row r="12" spans="1:8" ht="21" customHeight="1" x14ac:dyDescent="0.15">
      <c r="A12" s="318"/>
      <c r="B12" s="355"/>
      <c r="C12" s="321" t="s">
        <v>127</v>
      </c>
      <c r="D12" s="322"/>
      <c r="E12" s="322"/>
      <c r="F12" s="322"/>
      <c r="G12" s="322"/>
      <c r="H12" s="323"/>
    </row>
    <row r="13" spans="1:8" ht="21" customHeight="1" x14ac:dyDescent="0.15">
      <c r="A13" s="318"/>
      <c r="B13" s="355"/>
      <c r="C13" s="321" t="s">
        <v>128</v>
      </c>
      <c r="D13" s="322"/>
      <c r="E13" s="322"/>
      <c r="F13" s="322"/>
      <c r="G13" s="322"/>
      <c r="H13" s="323"/>
    </row>
    <row r="14" spans="1:8" ht="42" customHeight="1" x14ac:dyDescent="0.15">
      <c r="A14" s="319"/>
      <c r="B14" s="56" t="s">
        <v>206</v>
      </c>
      <c r="C14" s="321"/>
      <c r="D14" s="322"/>
      <c r="E14" s="322"/>
      <c r="F14" s="322"/>
      <c r="G14" s="322"/>
      <c r="H14" s="323"/>
    </row>
    <row r="15" spans="1:8" ht="24.75" customHeight="1" x14ac:dyDescent="0.15">
      <c r="A15" s="319"/>
      <c r="B15" s="347" t="s">
        <v>207</v>
      </c>
      <c r="C15" s="380"/>
      <c r="D15" s="381"/>
      <c r="E15" s="381"/>
      <c r="F15" s="381"/>
      <c r="G15" s="381"/>
      <c r="H15" s="382"/>
    </row>
    <row r="16" spans="1:8" ht="24.75" customHeight="1" x14ac:dyDescent="0.15">
      <c r="A16" s="319"/>
      <c r="B16" s="348"/>
      <c r="C16" s="383"/>
      <c r="D16" s="384"/>
      <c r="E16" s="384"/>
      <c r="F16" s="384"/>
      <c r="G16" s="384"/>
      <c r="H16" s="385"/>
    </row>
    <row r="17" spans="1:8" ht="24.75" customHeight="1" x14ac:dyDescent="0.15">
      <c r="A17" s="319"/>
      <c r="B17" s="348"/>
      <c r="C17" s="383"/>
      <c r="D17" s="384"/>
      <c r="E17" s="384"/>
      <c r="F17" s="384"/>
      <c r="G17" s="384"/>
      <c r="H17" s="385"/>
    </row>
    <row r="18" spans="1:8" ht="24.75" customHeight="1" x14ac:dyDescent="0.15">
      <c r="A18" s="319"/>
      <c r="B18" s="348"/>
      <c r="C18" s="383"/>
      <c r="D18" s="384"/>
      <c r="E18" s="384"/>
      <c r="F18" s="384"/>
      <c r="G18" s="384"/>
      <c r="H18" s="385"/>
    </row>
    <row r="19" spans="1:8" ht="24.6" customHeight="1" x14ac:dyDescent="0.15">
      <c r="A19" s="319"/>
      <c r="B19" s="348"/>
      <c r="C19" s="383"/>
      <c r="D19" s="384"/>
      <c r="E19" s="384"/>
      <c r="F19" s="384"/>
      <c r="G19" s="384"/>
      <c r="H19" s="385"/>
    </row>
    <row r="20" spans="1:8" ht="24.6" customHeight="1" x14ac:dyDescent="0.15">
      <c r="A20" s="319"/>
      <c r="B20" s="348"/>
      <c r="C20" s="383"/>
      <c r="D20" s="384"/>
      <c r="E20" s="384"/>
      <c r="F20" s="384"/>
      <c r="G20" s="384"/>
      <c r="H20" s="385"/>
    </row>
    <row r="21" spans="1:8" ht="24.6" customHeight="1" x14ac:dyDescent="0.15">
      <c r="A21" s="319"/>
      <c r="B21" s="348"/>
      <c r="C21" s="383"/>
      <c r="D21" s="384"/>
      <c r="E21" s="384"/>
      <c r="F21" s="384"/>
      <c r="G21" s="384"/>
      <c r="H21" s="385"/>
    </row>
    <row r="22" spans="1:8" ht="24.6" customHeight="1" x14ac:dyDescent="0.15">
      <c r="A22" s="319"/>
      <c r="B22" s="349"/>
      <c r="C22" s="386"/>
      <c r="D22" s="387"/>
      <c r="E22" s="387"/>
      <c r="F22" s="387"/>
      <c r="G22" s="387"/>
      <c r="H22" s="388"/>
    </row>
    <row r="23" spans="1:8" ht="18" customHeight="1" x14ac:dyDescent="0.15">
      <c r="A23" s="319"/>
      <c r="B23" s="327" t="s">
        <v>6</v>
      </c>
      <c r="C23" s="57" t="s">
        <v>20</v>
      </c>
      <c r="D23" s="58"/>
      <c r="E23" s="58"/>
      <c r="F23" s="58" t="s">
        <v>96</v>
      </c>
      <c r="G23" s="58"/>
      <c r="H23" s="59"/>
    </row>
    <row r="24" spans="1:8" ht="18" customHeight="1" x14ac:dyDescent="0.15">
      <c r="A24" s="320"/>
      <c r="B24" s="328"/>
      <c r="C24" s="60" t="s">
        <v>66</v>
      </c>
      <c r="D24" s="61"/>
      <c r="E24" s="61"/>
      <c r="F24" s="350"/>
      <c r="G24" s="350"/>
      <c r="H24" s="351"/>
    </row>
    <row r="25" spans="1:8" ht="21" customHeight="1" x14ac:dyDescent="0.15">
      <c r="A25" s="358" t="s">
        <v>328</v>
      </c>
      <c r="B25" s="62" t="s">
        <v>67</v>
      </c>
      <c r="C25" s="339"/>
      <c r="D25" s="340"/>
      <c r="E25" s="340"/>
      <c r="F25" s="340"/>
      <c r="G25" s="340"/>
      <c r="H25" s="341"/>
    </row>
    <row r="26" spans="1:8" ht="21" customHeight="1" x14ac:dyDescent="0.15">
      <c r="A26" s="359"/>
      <c r="B26" s="51" t="s">
        <v>7</v>
      </c>
      <c r="C26" s="342"/>
      <c r="D26" s="343"/>
      <c r="E26" s="343"/>
      <c r="F26" s="343"/>
      <c r="G26" s="343"/>
      <c r="H26" s="344"/>
    </row>
    <row r="27" spans="1:8" ht="21" customHeight="1" x14ac:dyDescent="0.15">
      <c r="A27" s="359"/>
      <c r="B27" s="329" t="s">
        <v>8</v>
      </c>
      <c r="C27" s="365"/>
      <c r="D27" s="366"/>
      <c r="E27" s="366"/>
      <c r="F27" s="366"/>
      <c r="G27" s="366"/>
      <c r="H27" s="367"/>
    </row>
    <row r="28" spans="1:8" ht="21" customHeight="1" x14ac:dyDescent="0.15">
      <c r="A28" s="359"/>
      <c r="B28" s="330"/>
      <c r="C28" s="368"/>
      <c r="D28" s="369"/>
      <c r="E28" s="369"/>
      <c r="F28" s="369"/>
      <c r="G28" s="369"/>
      <c r="H28" s="370"/>
    </row>
    <row r="29" spans="1:8" ht="18" customHeight="1" x14ac:dyDescent="0.15">
      <c r="A29" s="359"/>
      <c r="B29" s="63" t="s">
        <v>9</v>
      </c>
      <c r="C29" s="373" t="s">
        <v>70</v>
      </c>
      <c r="D29" s="374"/>
      <c r="E29" s="375"/>
      <c r="F29" s="375"/>
      <c r="G29" s="375"/>
      <c r="H29" s="376"/>
    </row>
    <row r="30" spans="1:8" ht="18" customHeight="1" x14ac:dyDescent="0.15">
      <c r="A30" s="359"/>
      <c r="B30" s="64" t="s">
        <v>10</v>
      </c>
      <c r="C30" s="377" t="s">
        <v>97</v>
      </c>
      <c r="D30" s="378"/>
      <c r="E30" s="378"/>
      <c r="F30" s="378"/>
      <c r="G30" s="378"/>
      <c r="H30" s="379"/>
    </row>
    <row r="31" spans="1:8" ht="21" customHeight="1" x14ac:dyDescent="0.15">
      <c r="A31" s="359"/>
      <c r="B31" s="65" t="s">
        <v>11</v>
      </c>
      <c r="C31" s="44" t="s">
        <v>3</v>
      </c>
      <c r="D31" s="66"/>
      <c r="E31" s="44" t="s">
        <v>107</v>
      </c>
      <c r="F31" s="44"/>
      <c r="G31" s="44"/>
      <c r="H31" s="67"/>
    </row>
    <row r="32" spans="1:8" ht="21" customHeight="1" x14ac:dyDescent="0.15">
      <c r="A32" s="360"/>
      <c r="B32" s="68" t="s">
        <v>12</v>
      </c>
      <c r="C32" s="336" t="s">
        <v>13</v>
      </c>
      <c r="D32" s="337"/>
      <c r="E32" s="337"/>
      <c r="F32" s="337"/>
      <c r="G32" s="337"/>
      <c r="H32" s="338"/>
    </row>
    <row r="33" spans="1:8" ht="21" customHeight="1" x14ac:dyDescent="0.15">
      <c r="A33" s="361"/>
      <c r="B33" s="68" t="s">
        <v>98</v>
      </c>
      <c r="C33" s="321"/>
      <c r="D33" s="322"/>
      <c r="E33" s="322"/>
      <c r="F33" s="322"/>
      <c r="G33" s="322"/>
      <c r="H33" s="323"/>
    </row>
    <row r="34" spans="1:8" s="7" customFormat="1" ht="18" customHeight="1" x14ac:dyDescent="0.15">
      <c r="A34" s="14" t="s">
        <v>36</v>
      </c>
      <c r="B34" s="30"/>
      <c r="C34" s="8"/>
      <c r="D34" s="8"/>
      <c r="E34" s="8"/>
      <c r="F34" s="8"/>
      <c r="G34" s="8"/>
      <c r="H34" s="9"/>
    </row>
    <row r="35" spans="1:8" s="7" customFormat="1" ht="18" customHeight="1" x14ac:dyDescent="0.15">
      <c r="A35" s="15" t="s">
        <v>37</v>
      </c>
      <c r="B35" s="16"/>
      <c r="H35" s="10"/>
    </row>
    <row r="36" spans="1:8" s="7" customFormat="1" ht="18" customHeight="1" x14ac:dyDescent="0.15">
      <c r="A36" s="15" t="s">
        <v>81</v>
      </c>
      <c r="B36" s="16"/>
      <c r="H36" s="10"/>
    </row>
    <row r="37" spans="1:8" s="7" customFormat="1" ht="18" customHeight="1" x14ac:dyDescent="0.15">
      <c r="A37" s="15" t="s">
        <v>38</v>
      </c>
      <c r="B37" s="16"/>
      <c r="H37" s="10"/>
    </row>
    <row r="38" spans="1:8" s="7" customFormat="1" ht="18" customHeight="1" x14ac:dyDescent="0.15">
      <c r="A38" s="15" t="s">
        <v>39</v>
      </c>
      <c r="B38" s="16"/>
      <c r="F38" s="16"/>
      <c r="H38" s="10"/>
    </row>
    <row r="39" spans="1:8" s="7" customFormat="1" ht="18" customHeight="1" x14ac:dyDescent="0.15">
      <c r="A39" s="17" t="s">
        <v>40</v>
      </c>
      <c r="B39" s="31"/>
      <c r="C39" s="11"/>
      <c r="D39" s="11"/>
      <c r="E39" s="11"/>
      <c r="F39" s="11"/>
      <c r="G39" s="11"/>
      <c r="H39" s="12"/>
    </row>
  </sheetData>
  <mergeCells count="30">
    <mergeCell ref="C32:H32"/>
    <mergeCell ref="C27:H27"/>
    <mergeCell ref="C28:H28"/>
    <mergeCell ref="C9:H9"/>
    <mergeCell ref="C29:H29"/>
    <mergeCell ref="C30:H30"/>
    <mergeCell ref="C15:H22"/>
    <mergeCell ref="H2:H3"/>
    <mergeCell ref="C7:H7"/>
    <mergeCell ref="C25:H25"/>
    <mergeCell ref="C26:H26"/>
    <mergeCell ref="A2:G2"/>
    <mergeCell ref="B15:B22"/>
    <mergeCell ref="F24:H24"/>
    <mergeCell ref="C8:H8"/>
    <mergeCell ref="C10:H10"/>
    <mergeCell ref="B11:B13"/>
    <mergeCell ref="A3:G3"/>
    <mergeCell ref="A25:A33"/>
    <mergeCell ref="C4:H4"/>
    <mergeCell ref="C13:H13"/>
    <mergeCell ref="C12:H12"/>
    <mergeCell ref="C33:H33"/>
    <mergeCell ref="A4:A24"/>
    <mergeCell ref="C14:H14"/>
    <mergeCell ref="C5:H5"/>
    <mergeCell ref="B23:B24"/>
    <mergeCell ref="B27:B28"/>
    <mergeCell ref="C6:H6"/>
    <mergeCell ref="B8:B9"/>
  </mergeCells>
  <phoneticPr fontId="3"/>
  <printOptions horizontalCentered="1"/>
  <pageMargins left="0.74803149606299213" right="0.74803149606299213" top="0.62992125984251968" bottom="0.55118110236220474"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AE85-0E3E-449B-B54A-175A5CA23614}">
  <dimension ref="A1:O368"/>
  <sheetViews>
    <sheetView showGridLines="0" showZeros="0" view="pageBreakPreview" zoomScaleNormal="100" zoomScaleSheetLayoutView="100" workbookViewId="0">
      <selection activeCell="C5" sqref="C5:H5"/>
    </sheetView>
  </sheetViews>
  <sheetFormatPr defaultColWidth="9.125" defaultRowHeight="20.100000000000001" customHeight="1" x14ac:dyDescent="0.15"/>
  <cols>
    <col min="1" max="1" width="4.625" style="122" customWidth="1"/>
    <col min="2" max="7" width="13.875" style="122" customWidth="1"/>
    <col min="8" max="8" width="14.75" style="122" customWidth="1"/>
    <col min="9" max="9" width="3.5" style="122" customWidth="1"/>
    <col min="10" max="10" width="18.375" style="122" customWidth="1"/>
    <col min="11" max="16384" width="9.125" style="122"/>
  </cols>
  <sheetData>
    <row r="1" spans="1:8" ht="24.6" customHeight="1" x14ac:dyDescent="0.15">
      <c r="A1" s="173" t="s">
        <v>417</v>
      </c>
      <c r="B1" s="178"/>
      <c r="C1" s="178"/>
      <c r="D1" s="178"/>
      <c r="E1" s="115"/>
      <c r="F1" s="115"/>
      <c r="G1" s="115"/>
      <c r="H1" s="116" t="s">
        <v>0</v>
      </c>
    </row>
    <row r="2" spans="1:8" ht="24.6" customHeight="1" x14ac:dyDescent="0.15">
      <c r="A2" s="450" t="str">
        <f>'1-③'!A2</f>
        <v>令和7年度　第41回 都市公園等コンクール　『③材料・工法・施設部門』</v>
      </c>
      <c r="B2" s="450"/>
      <c r="C2" s="450"/>
      <c r="D2" s="450"/>
      <c r="E2" s="450"/>
      <c r="F2" s="450"/>
      <c r="G2" s="451"/>
      <c r="H2" s="428">
        <f>表紙!AE3</f>
        <v>0</v>
      </c>
    </row>
    <row r="3" spans="1:8" ht="24.6" customHeight="1" x14ac:dyDescent="0.15">
      <c r="A3" s="117"/>
      <c r="B3" s="176" t="s">
        <v>291</v>
      </c>
      <c r="C3" s="429" t="str">
        <f>表紙!D8</f>
        <v>（20字以内） 材料</v>
      </c>
      <c r="D3" s="429"/>
      <c r="E3" s="429"/>
      <c r="F3" s="429"/>
      <c r="G3" s="430"/>
      <c r="H3" s="428"/>
    </row>
    <row r="4" spans="1:8" ht="18.600000000000001" customHeight="1" x14ac:dyDescent="0.15">
      <c r="A4" s="389" t="s">
        <v>366</v>
      </c>
      <c r="B4" s="179" t="s">
        <v>41</v>
      </c>
      <c r="C4" s="432"/>
      <c r="D4" s="432"/>
      <c r="E4" s="432"/>
      <c r="F4" s="432"/>
      <c r="G4" s="432"/>
      <c r="H4" s="432"/>
    </row>
    <row r="5" spans="1:8" ht="18.600000000000001" customHeight="1" thickBot="1" x14ac:dyDescent="0.2">
      <c r="A5" s="390"/>
      <c r="B5" s="180" t="s">
        <v>22</v>
      </c>
      <c r="C5" s="433"/>
      <c r="D5" s="433"/>
      <c r="E5" s="433"/>
      <c r="F5" s="433"/>
      <c r="G5" s="433"/>
      <c r="H5" s="433"/>
    </row>
    <row r="6" spans="1:8" ht="18.600000000000001" customHeight="1" thickBot="1" x14ac:dyDescent="0.2">
      <c r="A6" s="431"/>
      <c r="B6" s="179" t="s">
        <v>41</v>
      </c>
      <c r="C6" s="434"/>
      <c r="D6" s="435"/>
      <c r="E6" s="435"/>
      <c r="F6" s="435"/>
      <c r="G6" s="181"/>
      <c r="H6" s="182"/>
    </row>
    <row r="7" spans="1:8" ht="18.600000000000001" customHeight="1" thickBot="1" x14ac:dyDescent="0.2">
      <c r="A7" s="431"/>
      <c r="B7" s="180" t="s">
        <v>46</v>
      </c>
      <c r="C7" s="436" t="s">
        <v>47</v>
      </c>
      <c r="D7" s="437"/>
      <c r="E7" s="437"/>
      <c r="F7" s="437"/>
      <c r="G7" s="183" t="s">
        <v>24</v>
      </c>
      <c r="H7" s="184"/>
    </row>
    <row r="8" spans="1:8" ht="18.600000000000001" customHeight="1" x14ac:dyDescent="0.15">
      <c r="A8" s="390"/>
      <c r="B8" s="185" t="s">
        <v>14</v>
      </c>
      <c r="C8" s="438" t="s">
        <v>49</v>
      </c>
      <c r="D8" s="439"/>
      <c r="E8" s="439"/>
      <c r="F8" s="439"/>
      <c r="G8" s="439"/>
      <c r="H8" s="440"/>
    </row>
    <row r="9" spans="1:8" ht="18.600000000000001" customHeight="1" x14ac:dyDescent="0.15">
      <c r="A9" s="390"/>
      <c r="B9" s="185"/>
      <c r="C9" s="441"/>
      <c r="D9" s="442"/>
      <c r="E9" s="442"/>
      <c r="F9" s="442"/>
      <c r="G9" s="442"/>
      <c r="H9" s="443"/>
    </row>
    <row r="10" spans="1:8" ht="18.600000000000001" customHeight="1" x14ac:dyDescent="0.15">
      <c r="A10" s="390"/>
      <c r="B10" s="186" t="s">
        <v>72</v>
      </c>
      <c r="C10" s="187" t="s">
        <v>27</v>
      </c>
      <c r="D10" s="444"/>
      <c r="E10" s="444"/>
      <c r="F10" s="444"/>
      <c r="G10" s="444"/>
      <c r="H10" s="445"/>
    </row>
    <row r="11" spans="1:8" ht="18.600000000000001" customHeight="1" x14ac:dyDescent="0.15">
      <c r="A11" s="390"/>
      <c r="B11" s="188" t="s">
        <v>73</v>
      </c>
      <c r="C11" s="189" t="s">
        <v>28</v>
      </c>
      <c r="D11" s="454" t="s">
        <v>49</v>
      </c>
      <c r="E11" s="455"/>
      <c r="F11" s="455"/>
      <c r="G11" s="455"/>
      <c r="H11" s="456"/>
    </row>
    <row r="12" spans="1:8" ht="18.600000000000001" customHeight="1" x14ac:dyDescent="0.15">
      <c r="A12" s="390"/>
      <c r="B12" s="190"/>
      <c r="C12" s="191"/>
      <c r="D12" s="441"/>
      <c r="E12" s="442"/>
      <c r="F12" s="442"/>
      <c r="G12" s="442"/>
      <c r="H12" s="443"/>
    </row>
    <row r="13" spans="1:8" ht="18.600000000000001" customHeight="1" x14ac:dyDescent="0.15">
      <c r="A13" s="390"/>
      <c r="B13" s="192" t="s">
        <v>313</v>
      </c>
      <c r="C13" s="179" t="s">
        <v>41</v>
      </c>
      <c r="D13" s="435"/>
      <c r="E13" s="435"/>
      <c r="F13" s="435"/>
      <c r="G13" s="435"/>
      <c r="H13" s="457"/>
    </row>
    <row r="14" spans="1:8" ht="18.600000000000001" customHeight="1" x14ac:dyDescent="0.15">
      <c r="A14" s="390"/>
      <c r="B14" s="190"/>
      <c r="C14" s="180" t="s">
        <v>29</v>
      </c>
      <c r="D14" s="437"/>
      <c r="E14" s="437"/>
      <c r="F14" s="437"/>
      <c r="G14" s="437"/>
      <c r="H14" s="458"/>
    </row>
    <row r="15" spans="1:8" ht="18.600000000000001" customHeight="1" x14ac:dyDescent="0.15">
      <c r="A15" s="390"/>
      <c r="B15" s="190"/>
      <c r="C15" s="187" t="s">
        <v>30</v>
      </c>
      <c r="D15" s="459"/>
      <c r="E15" s="445"/>
      <c r="F15" s="187" t="s">
        <v>31</v>
      </c>
      <c r="G15" s="459"/>
      <c r="H15" s="445"/>
    </row>
    <row r="16" spans="1:8" ht="18.600000000000001" customHeight="1" x14ac:dyDescent="0.15">
      <c r="A16" s="390"/>
      <c r="B16" s="193"/>
      <c r="C16" s="119" t="s">
        <v>32</v>
      </c>
      <c r="D16" s="410"/>
      <c r="E16" s="412"/>
      <c r="F16" s="119" t="s">
        <v>33</v>
      </c>
      <c r="G16" s="446"/>
      <c r="H16" s="447"/>
    </row>
    <row r="17" spans="1:8" ht="15" customHeight="1" x14ac:dyDescent="0.15">
      <c r="A17" s="390"/>
      <c r="B17" s="185" t="s">
        <v>34</v>
      </c>
      <c r="C17" s="194" t="s">
        <v>58</v>
      </c>
      <c r="D17" s="195"/>
      <c r="E17" s="195"/>
      <c r="F17" s="195"/>
      <c r="G17" s="195"/>
      <c r="H17" s="196"/>
    </row>
    <row r="18" spans="1:8" ht="15" customHeight="1" x14ac:dyDescent="0.15">
      <c r="A18" s="390"/>
      <c r="B18" s="448" t="s">
        <v>35</v>
      </c>
      <c r="C18" s="194" t="s">
        <v>145</v>
      </c>
      <c r="D18" s="195"/>
      <c r="E18" s="195"/>
      <c r="F18" s="195"/>
      <c r="G18" s="195"/>
      <c r="H18" s="196"/>
    </row>
    <row r="19" spans="1:8" ht="15" customHeight="1" x14ac:dyDescent="0.15">
      <c r="A19" s="391"/>
      <c r="B19" s="449"/>
      <c r="C19" s="197" t="s">
        <v>71</v>
      </c>
      <c r="D19" s="198"/>
      <c r="E19" s="198"/>
      <c r="F19" s="198"/>
      <c r="G19" s="198"/>
      <c r="H19" s="199"/>
    </row>
    <row r="20" spans="1:8" ht="24.6" customHeight="1" x14ac:dyDescent="0.15">
      <c r="A20" s="173" t="s">
        <v>421</v>
      </c>
      <c r="B20" s="115"/>
      <c r="C20" s="115"/>
      <c r="D20" s="115"/>
      <c r="E20" s="115"/>
      <c r="F20" s="115"/>
      <c r="G20" s="115"/>
      <c r="H20" s="116" t="s">
        <v>0</v>
      </c>
    </row>
    <row r="21" spans="1:8" ht="24.6" customHeight="1" x14ac:dyDescent="0.15">
      <c r="A21" s="177" t="str">
        <f>A2</f>
        <v>令和7年度　第41回 都市公園等コンクール　『③材料・工法・施設部門』</v>
      </c>
      <c r="B21" s="115"/>
      <c r="C21" s="115"/>
      <c r="D21" s="115"/>
      <c r="E21" s="115"/>
      <c r="F21" s="115"/>
      <c r="G21" s="115"/>
      <c r="H21" s="428">
        <f>H2</f>
        <v>0</v>
      </c>
    </row>
    <row r="22" spans="1:8" ht="24.6" customHeight="1" x14ac:dyDescent="0.15">
      <c r="A22" s="117"/>
      <c r="B22" s="176" t="s">
        <v>291</v>
      </c>
      <c r="C22" s="429" t="str">
        <f>C3</f>
        <v>（20字以内） 材料</v>
      </c>
      <c r="D22" s="429"/>
      <c r="E22" s="429"/>
      <c r="F22" s="429"/>
      <c r="G22" s="430"/>
      <c r="H22" s="428"/>
    </row>
    <row r="23" spans="1:8" ht="18.600000000000001" customHeight="1" x14ac:dyDescent="0.15">
      <c r="A23" s="452" t="s">
        <v>314</v>
      </c>
      <c r="B23" s="453"/>
      <c r="C23" s="413">
        <f>C28</f>
        <v>0</v>
      </c>
      <c r="D23" s="414"/>
      <c r="E23" s="414"/>
      <c r="F23" s="414"/>
      <c r="G23" s="414"/>
      <c r="H23" s="415"/>
    </row>
    <row r="24" spans="1:8" ht="18.600000000000001" customHeight="1" x14ac:dyDescent="0.15">
      <c r="A24" s="460" t="s">
        <v>75</v>
      </c>
      <c r="B24" s="461"/>
      <c r="C24" s="416">
        <f>C44</f>
        <v>0</v>
      </c>
      <c r="D24" s="417"/>
      <c r="E24" s="417"/>
      <c r="F24" s="417"/>
      <c r="G24" s="417"/>
      <c r="H24" s="418"/>
    </row>
    <row r="25" spans="1:8" ht="18.600000000000001" customHeight="1" x14ac:dyDescent="0.15">
      <c r="A25" s="460" t="s">
        <v>76</v>
      </c>
      <c r="B25" s="461"/>
      <c r="C25" s="469">
        <f>C54</f>
        <v>0</v>
      </c>
      <c r="D25" s="470"/>
      <c r="E25" s="470"/>
      <c r="F25" s="470"/>
      <c r="G25" s="470"/>
      <c r="H25" s="471"/>
    </row>
    <row r="26" spans="1:8" ht="18.600000000000001" customHeight="1" x14ac:dyDescent="0.15">
      <c r="A26" s="462" t="s">
        <v>315</v>
      </c>
      <c r="B26" s="463"/>
      <c r="C26" s="472">
        <f>C64</f>
        <v>0</v>
      </c>
      <c r="D26" s="473"/>
      <c r="E26" s="473"/>
      <c r="F26" s="473"/>
      <c r="G26" s="473"/>
      <c r="H26" s="474"/>
    </row>
    <row r="27" spans="1:8" ht="18.600000000000001" customHeight="1" x14ac:dyDescent="0.15">
      <c r="A27" s="389" t="s">
        <v>316</v>
      </c>
      <c r="B27" s="120" t="s">
        <v>41</v>
      </c>
      <c r="C27" s="464"/>
      <c r="D27" s="464"/>
      <c r="E27" s="464"/>
      <c r="F27" s="464"/>
      <c r="G27" s="464"/>
      <c r="H27" s="464"/>
    </row>
    <row r="28" spans="1:8" ht="18.600000000000001" customHeight="1" thickBot="1" x14ac:dyDescent="0.2">
      <c r="A28" s="390"/>
      <c r="B28" s="121" t="s">
        <v>22</v>
      </c>
      <c r="C28" s="465"/>
      <c r="D28" s="465"/>
      <c r="E28" s="465"/>
      <c r="F28" s="465"/>
      <c r="G28" s="465"/>
      <c r="H28" s="465"/>
    </row>
    <row r="29" spans="1:8" ht="18.600000000000001" customHeight="1" thickBot="1" x14ac:dyDescent="0.2">
      <c r="A29" s="431"/>
      <c r="B29" s="120" t="s">
        <v>41</v>
      </c>
      <c r="C29" s="392"/>
      <c r="D29" s="393"/>
      <c r="E29" s="393"/>
      <c r="F29" s="393"/>
      <c r="G29" s="128"/>
      <c r="H29" s="129"/>
    </row>
    <row r="30" spans="1:8" ht="18.600000000000001" customHeight="1" thickBot="1" x14ac:dyDescent="0.2">
      <c r="A30" s="431"/>
      <c r="B30" s="121" t="s">
        <v>46</v>
      </c>
      <c r="C30" s="395"/>
      <c r="D30" s="396"/>
      <c r="E30" s="396"/>
      <c r="F30" s="396"/>
      <c r="G30" s="118" t="s">
        <v>24</v>
      </c>
      <c r="H30" s="131"/>
    </row>
    <row r="31" spans="1:8" ht="18.600000000000001" customHeight="1" x14ac:dyDescent="0.15">
      <c r="A31" s="390"/>
      <c r="B31" s="132" t="s">
        <v>14</v>
      </c>
      <c r="C31" s="466" t="s">
        <v>49</v>
      </c>
      <c r="D31" s="467"/>
      <c r="E31" s="467"/>
      <c r="F31" s="467"/>
      <c r="G31" s="467"/>
      <c r="H31" s="468"/>
    </row>
    <row r="32" spans="1:8" ht="18.600000000000001" customHeight="1" x14ac:dyDescent="0.15">
      <c r="A32" s="390"/>
      <c r="B32" s="132"/>
      <c r="C32" s="398"/>
      <c r="D32" s="399"/>
      <c r="E32" s="399"/>
      <c r="F32" s="399"/>
      <c r="G32" s="399"/>
      <c r="H32" s="400"/>
    </row>
    <row r="33" spans="1:11" ht="18.600000000000001" customHeight="1" x14ac:dyDescent="0.15">
      <c r="A33" s="390"/>
      <c r="B33" s="134" t="s">
        <v>72</v>
      </c>
      <c r="C33" s="119" t="s">
        <v>27</v>
      </c>
      <c r="D33" s="408"/>
      <c r="E33" s="408"/>
      <c r="F33" s="408"/>
      <c r="G33" s="408"/>
      <c r="H33" s="409"/>
    </row>
    <row r="34" spans="1:11" ht="18.600000000000001" customHeight="1" x14ac:dyDescent="0.15">
      <c r="A34" s="390"/>
      <c r="B34" s="135" t="s">
        <v>73</v>
      </c>
      <c r="C34" s="136" t="s">
        <v>28</v>
      </c>
      <c r="D34" s="424" t="s">
        <v>49</v>
      </c>
      <c r="E34" s="425"/>
      <c r="F34" s="425"/>
      <c r="G34" s="425"/>
      <c r="H34" s="426"/>
    </row>
    <row r="35" spans="1:11" ht="18.600000000000001" customHeight="1" x14ac:dyDescent="0.15">
      <c r="A35" s="390"/>
      <c r="B35" s="137" t="s">
        <v>363</v>
      </c>
      <c r="C35" s="138"/>
      <c r="D35" s="398"/>
      <c r="E35" s="399"/>
      <c r="F35" s="399"/>
      <c r="G35" s="399"/>
      <c r="H35" s="400"/>
    </row>
    <row r="36" spans="1:11" ht="18.600000000000001" customHeight="1" x14ac:dyDescent="0.15">
      <c r="A36" s="390"/>
      <c r="B36" s="139"/>
      <c r="C36" s="120" t="s">
        <v>41</v>
      </c>
      <c r="D36" s="393"/>
      <c r="E36" s="393"/>
      <c r="F36" s="393"/>
      <c r="G36" s="393"/>
      <c r="H36" s="394"/>
    </row>
    <row r="37" spans="1:11" ht="18.600000000000001" customHeight="1" x14ac:dyDescent="0.15">
      <c r="A37" s="390"/>
      <c r="B37" s="139" t="s">
        <v>313</v>
      </c>
      <c r="C37" s="121" t="s">
        <v>29</v>
      </c>
      <c r="D37" s="396"/>
      <c r="E37" s="396"/>
      <c r="F37" s="396"/>
      <c r="G37" s="396"/>
      <c r="H37" s="397"/>
    </row>
    <row r="38" spans="1:11" ht="18.600000000000001" customHeight="1" x14ac:dyDescent="0.15">
      <c r="A38" s="390"/>
      <c r="B38" s="137"/>
      <c r="C38" s="119" t="s">
        <v>30</v>
      </c>
      <c r="D38" s="407"/>
      <c r="E38" s="409"/>
      <c r="F38" s="119" t="s">
        <v>31</v>
      </c>
      <c r="G38" s="407"/>
      <c r="H38" s="409"/>
    </row>
    <row r="39" spans="1:11" ht="18.600000000000001" customHeight="1" x14ac:dyDescent="0.15">
      <c r="A39" s="390"/>
      <c r="B39" s="140"/>
      <c r="C39" s="119" t="s">
        <v>32</v>
      </c>
      <c r="D39" s="410"/>
      <c r="E39" s="412"/>
      <c r="F39" s="119" t="s">
        <v>33</v>
      </c>
      <c r="G39" s="410"/>
      <c r="H39" s="412"/>
    </row>
    <row r="40" spans="1:11" ht="15" customHeight="1" x14ac:dyDescent="0.15">
      <c r="A40" s="390"/>
      <c r="B40" s="132" t="s">
        <v>34</v>
      </c>
      <c r="C40" s="141" t="s">
        <v>58</v>
      </c>
      <c r="H40" s="133"/>
    </row>
    <row r="41" spans="1:11" ht="15" customHeight="1" x14ac:dyDescent="0.15">
      <c r="A41" s="390"/>
      <c r="B41" s="476" t="s">
        <v>35</v>
      </c>
      <c r="C41" s="141" t="s">
        <v>145</v>
      </c>
      <c r="H41" s="133"/>
    </row>
    <row r="42" spans="1:11" ht="15" customHeight="1" x14ac:dyDescent="0.15">
      <c r="A42" s="391"/>
      <c r="B42" s="477"/>
      <c r="C42" s="142" t="s">
        <v>71</v>
      </c>
      <c r="D42" s="126"/>
      <c r="E42" s="126"/>
      <c r="F42" s="126"/>
      <c r="G42" s="126"/>
      <c r="H42" s="127"/>
    </row>
    <row r="43" spans="1:11" ht="18" customHeight="1" x14ac:dyDescent="0.15">
      <c r="A43" s="389" t="s">
        <v>57</v>
      </c>
      <c r="B43" s="120" t="s">
        <v>41</v>
      </c>
      <c r="C43" s="392"/>
      <c r="D43" s="393"/>
      <c r="E43" s="393"/>
      <c r="F43" s="393"/>
      <c r="G43" s="393"/>
      <c r="H43" s="394"/>
      <c r="K43" s="122" ph="1"/>
    </row>
    <row r="44" spans="1:11" ht="18" customHeight="1" x14ac:dyDescent="0.15">
      <c r="A44" s="390"/>
      <c r="B44" s="121" t="s">
        <v>22</v>
      </c>
      <c r="C44" s="395"/>
      <c r="D44" s="396"/>
      <c r="E44" s="396"/>
      <c r="F44" s="396"/>
      <c r="G44" s="396"/>
      <c r="H44" s="397"/>
      <c r="K44" s="122" ph="1"/>
    </row>
    <row r="45" spans="1:11" ht="18" customHeight="1" x14ac:dyDescent="0.15">
      <c r="A45" s="390"/>
      <c r="B45" s="120" t="s">
        <v>41</v>
      </c>
      <c r="C45" s="392"/>
      <c r="D45" s="393"/>
      <c r="E45" s="393"/>
      <c r="F45" s="393"/>
      <c r="G45" s="393"/>
      <c r="H45" s="394"/>
      <c r="K45" s="122" ph="1"/>
    </row>
    <row r="46" spans="1:11" ht="18" customHeight="1" x14ac:dyDescent="0.15">
      <c r="A46" s="390"/>
      <c r="B46" s="121" t="s">
        <v>46</v>
      </c>
      <c r="C46" s="395"/>
      <c r="D46" s="396"/>
      <c r="E46" s="396"/>
      <c r="F46" s="396"/>
      <c r="G46" s="118" t="s">
        <v>43</v>
      </c>
      <c r="H46" s="131"/>
      <c r="K46" s="122" ph="1"/>
    </row>
    <row r="47" spans="1:11" ht="18" customHeight="1" x14ac:dyDescent="0.15">
      <c r="A47" s="390"/>
      <c r="B47" s="136" t="s">
        <v>14</v>
      </c>
      <c r="C47" s="424" t="s">
        <v>25</v>
      </c>
      <c r="D47" s="425"/>
      <c r="E47" s="425"/>
      <c r="F47" s="425"/>
      <c r="G47" s="425"/>
      <c r="H47" s="426"/>
    </row>
    <row r="48" spans="1:11" ht="18" customHeight="1" x14ac:dyDescent="0.15">
      <c r="A48" s="390"/>
      <c r="B48" s="132"/>
      <c r="C48" s="398"/>
      <c r="D48" s="399"/>
      <c r="E48" s="399"/>
      <c r="F48" s="399"/>
      <c r="G48" s="399"/>
      <c r="H48" s="400"/>
    </row>
    <row r="49" spans="1:11" ht="18" customHeight="1" x14ac:dyDescent="0.15">
      <c r="A49" s="390"/>
      <c r="B49" s="475" t="s" ph="1">
        <v>26</v>
      </c>
      <c r="C49" s="120" t="s">
        <v>41</v>
      </c>
      <c r="D49" s="392"/>
      <c r="E49" s="393"/>
      <c r="F49" s="393"/>
      <c r="G49" s="128"/>
      <c r="H49" s="129"/>
      <c r="K49" s="122" ph="1"/>
    </row>
    <row r="50" spans="1:11" ht="18" customHeight="1" x14ac:dyDescent="0.15">
      <c r="A50" s="390"/>
      <c r="B50" s="402"/>
      <c r="C50" s="121" t="s">
        <v>29</v>
      </c>
      <c r="D50" s="395"/>
      <c r="E50" s="396"/>
      <c r="F50" s="396"/>
      <c r="G50" s="118" t="s">
        <v>44</v>
      </c>
      <c r="H50" s="131"/>
    </row>
    <row r="51" spans="1:11" ht="18" customHeight="1" x14ac:dyDescent="0.15">
      <c r="A51" s="390"/>
      <c r="B51" s="402"/>
      <c r="C51" s="119" t="s">
        <v>30</v>
      </c>
      <c r="D51" s="407"/>
      <c r="E51" s="409"/>
      <c r="F51" s="119" t="s">
        <v>31</v>
      </c>
      <c r="G51" s="407"/>
      <c r="H51" s="409"/>
    </row>
    <row r="52" spans="1:11" ht="18" customHeight="1" x14ac:dyDescent="0.15">
      <c r="A52" s="391"/>
      <c r="B52" s="403"/>
      <c r="C52" s="119" t="s">
        <v>45</v>
      </c>
      <c r="D52" s="410"/>
      <c r="E52" s="412"/>
      <c r="F52" s="119" t="s">
        <v>33</v>
      </c>
      <c r="G52" s="410"/>
      <c r="H52" s="412"/>
    </row>
    <row r="53" spans="1:11" ht="18" customHeight="1" x14ac:dyDescent="0.15">
      <c r="A53" s="389" t="s">
        <v>77</v>
      </c>
      <c r="B53" s="120" t="s">
        <v>41</v>
      </c>
      <c r="C53" s="392"/>
      <c r="D53" s="393"/>
      <c r="E53" s="393"/>
      <c r="F53" s="393"/>
      <c r="G53" s="393"/>
      <c r="H53" s="394"/>
      <c r="K53" s="122" ph="1"/>
    </row>
    <row r="54" spans="1:11" ht="18" customHeight="1" x14ac:dyDescent="0.15">
      <c r="A54" s="390"/>
      <c r="B54" s="143" t="s">
        <v>23</v>
      </c>
      <c r="C54" s="395"/>
      <c r="D54" s="396"/>
      <c r="E54" s="396"/>
      <c r="F54" s="396"/>
      <c r="G54" s="396"/>
      <c r="H54" s="397"/>
      <c r="K54" s="122" ph="1"/>
    </row>
    <row r="55" spans="1:11" ht="18" customHeight="1" x14ac:dyDescent="0.15">
      <c r="A55" s="390"/>
      <c r="B55" s="120" t="s">
        <v>41</v>
      </c>
      <c r="C55" s="392"/>
      <c r="D55" s="393"/>
      <c r="E55" s="393"/>
      <c r="F55" s="393"/>
      <c r="G55" s="393"/>
      <c r="H55" s="394"/>
      <c r="K55" s="122" ph="1"/>
    </row>
    <row r="56" spans="1:11" ht="18" customHeight="1" x14ac:dyDescent="0.15">
      <c r="A56" s="390"/>
      <c r="B56" s="121" t="s">
        <v>42</v>
      </c>
      <c r="C56" s="395"/>
      <c r="D56" s="396"/>
      <c r="E56" s="396"/>
      <c r="F56" s="396"/>
      <c r="G56" s="118" t="s">
        <v>43</v>
      </c>
      <c r="H56" s="131"/>
      <c r="K56" s="122" ph="1"/>
    </row>
    <row r="57" spans="1:11" ht="18" customHeight="1" x14ac:dyDescent="0.15">
      <c r="A57" s="390"/>
      <c r="B57" s="136" t="s">
        <v>14</v>
      </c>
      <c r="C57" s="424" t="s">
        <v>25</v>
      </c>
      <c r="D57" s="425"/>
      <c r="E57" s="425"/>
      <c r="F57" s="425"/>
      <c r="G57" s="425"/>
      <c r="H57" s="426"/>
    </row>
    <row r="58" spans="1:11" ht="18" customHeight="1" x14ac:dyDescent="0.15">
      <c r="A58" s="390"/>
      <c r="B58" s="132"/>
      <c r="C58" s="398"/>
      <c r="D58" s="399"/>
      <c r="E58" s="399"/>
      <c r="F58" s="399"/>
      <c r="G58" s="399"/>
      <c r="H58" s="400"/>
    </row>
    <row r="59" spans="1:11" ht="18" customHeight="1" x14ac:dyDescent="0.15">
      <c r="A59" s="390"/>
      <c r="B59" s="475" t="s" ph="1">
        <v>26</v>
      </c>
      <c r="C59" s="120" t="s">
        <v>41</v>
      </c>
      <c r="D59" s="392"/>
      <c r="E59" s="393"/>
      <c r="F59" s="393"/>
      <c r="G59" s="393"/>
      <c r="H59" s="394"/>
      <c r="K59" s="122" ph="1"/>
    </row>
    <row r="60" spans="1:11" ht="18" customHeight="1" x14ac:dyDescent="0.15">
      <c r="A60" s="390"/>
      <c r="B60" s="402"/>
      <c r="C60" s="121" t="s">
        <v>29</v>
      </c>
      <c r="D60" s="395"/>
      <c r="E60" s="396"/>
      <c r="F60" s="396"/>
      <c r="G60" s="118" t="s">
        <v>44</v>
      </c>
      <c r="H60" s="131"/>
    </row>
    <row r="61" spans="1:11" ht="18" customHeight="1" x14ac:dyDescent="0.15">
      <c r="A61" s="390"/>
      <c r="B61" s="402"/>
      <c r="C61" s="119" t="s">
        <v>30</v>
      </c>
      <c r="D61" s="407"/>
      <c r="E61" s="409"/>
      <c r="F61" s="119" t="s">
        <v>31</v>
      </c>
      <c r="G61" s="407"/>
      <c r="H61" s="409"/>
    </row>
    <row r="62" spans="1:11" ht="18" customHeight="1" x14ac:dyDescent="0.15">
      <c r="A62" s="391"/>
      <c r="B62" s="403"/>
      <c r="C62" s="119" t="s">
        <v>45</v>
      </c>
      <c r="D62" s="410"/>
      <c r="E62" s="412"/>
      <c r="F62" s="119" t="s">
        <v>33</v>
      </c>
      <c r="G62" s="410"/>
      <c r="H62" s="412"/>
    </row>
    <row r="63" spans="1:11" ht="18" customHeight="1" x14ac:dyDescent="0.15">
      <c r="A63" s="389" t="s">
        <v>317</v>
      </c>
      <c r="B63" s="120" t="s">
        <v>41</v>
      </c>
      <c r="C63" s="392"/>
      <c r="D63" s="393"/>
      <c r="E63" s="393"/>
      <c r="F63" s="393"/>
      <c r="G63" s="393"/>
      <c r="H63" s="394"/>
    </row>
    <row r="64" spans="1:11" ht="18" customHeight="1" x14ac:dyDescent="0.15">
      <c r="A64" s="390"/>
      <c r="B64" s="143" t="s">
        <v>23</v>
      </c>
      <c r="C64" s="395"/>
      <c r="D64" s="396"/>
      <c r="E64" s="396"/>
      <c r="F64" s="396"/>
      <c r="G64" s="396"/>
      <c r="H64" s="397"/>
    </row>
    <row r="65" spans="1:15" ht="18" customHeight="1" x14ac:dyDescent="0.15">
      <c r="A65" s="390"/>
      <c r="B65" s="120" t="s">
        <v>41</v>
      </c>
      <c r="C65" s="392"/>
      <c r="D65" s="393"/>
      <c r="E65" s="393"/>
      <c r="F65" s="393"/>
      <c r="G65" s="393"/>
      <c r="H65" s="394"/>
    </row>
    <row r="66" spans="1:15" ht="18" customHeight="1" x14ac:dyDescent="0.15">
      <c r="A66" s="390"/>
      <c r="B66" s="121" t="s">
        <v>42</v>
      </c>
      <c r="C66" s="395"/>
      <c r="D66" s="396"/>
      <c r="E66" s="396"/>
      <c r="F66" s="396"/>
      <c r="G66" s="118" t="s">
        <v>43</v>
      </c>
      <c r="H66" s="131"/>
    </row>
    <row r="67" spans="1:15" ht="18" customHeight="1" x14ac:dyDescent="0.15">
      <c r="A67" s="390"/>
      <c r="B67" s="136" t="s">
        <v>14</v>
      </c>
      <c r="C67" s="424" t="s">
        <v>25</v>
      </c>
      <c r="D67" s="425"/>
      <c r="E67" s="425"/>
      <c r="F67" s="425"/>
      <c r="G67" s="425"/>
      <c r="H67" s="426"/>
    </row>
    <row r="68" spans="1:15" ht="18" customHeight="1" x14ac:dyDescent="0.15">
      <c r="A68" s="390"/>
      <c r="B68" s="132"/>
      <c r="C68" s="398"/>
      <c r="D68" s="399"/>
      <c r="E68" s="399"/>
      <c r="F68" s="399"/>
      <c r="G68" s="399"/>
      <c r="H68" s="400"/>
    </row>
    <row r="69" spans="1:15" ht="18" customHeight="1" x14ac:dyDescent="0.15">
      <c r="A69" s="390"/>
      <c r="B69" s="475" t="s" ph="1">
        <v>26</v>
      </c>
      <c r="C69" s="120" t="s">
        <v>41</v>
      </c>
      <c r="D69" s="392"/>
      <c r="E69" s="393"/>
      <c r="F69" s="393"/>
      <c r="G69" s="393"/>
      <c r="H69" s="394"/>
      <c r="K69" s="122" ph="1"/>
    </row>
    <row r="70" spans="1:15" ht="18" customHeight="1" x14ac:dyDescent="0.15">
      <c r="A70" s="390"/>
      <c r="B70" s="402"/>
      <c r="C70" s="121" t="s">
        <v>29</v>
      </c>
      <c r="D70" s="395"/>
      <c r="E70" s="396"/>
      <c r="F70" s="396"/>
      <c r="G70" s="118" t="s">
        <v>44</v>
      </c>
      <c r="H70" s="131"/>
      <c r="K70" s="122" ph="1"/>
    </row>
    <row r="71" spans="1:15" ht="18" customHeight="1" x14ac:dyDescent="0.15">
      <c r="A71" s="390"/>
      <c r="B71" s="402"/>
      <c r="C71" s="119" t="s">
        <v>30</v>
      </c>
      <c r="D71" s="407"/>
      <c r="E71" s="409"/>
      <c r="F71" s="119" t="s">
        <v>31</v>
      </c>
      <c r="G71" s="407"/>
      <c r="H71" s="409"/>
      <c r="K71" s="122" ph="1"/>
    </row>
    <row r="72" spans="1:15" ht="18" customHeight="1" x14ac:dyDescent="0.15">
      <c r="A72" s="391"/>
      <c r="B72" s="403"/>
      <c r="C72" s="119" t="s">
        <v>45</v>
      </c>
      <c r="D72" s="410"/>
      <c r="E72" s="412"/>
      <c r="F72" s="119" t="s">
        <v>33</v>
      </c>
      <c r="G72" s="410"/>
      <c r="H72" s="412"/>
    </row>
    <row r="73" spans="1:15" ht="22.5" customHeight="1" x14ac:dyDescent="0.15">
      <c r="A73" s="173" t="s">
        <v>418</v>
      </c>
      <c r="B73" s="115"/>
      <c r="H73" s="116" t="s">
        <v>0</v>
      </c>
    </row>
    <row r="74" spans="1:15" ht="24.6" customHeight="1" x14ac:dyDescent="0.15">
      <c r="A74" s="450" t="str">
        <f>A2</f>
        <v>令和7年度　第41回 都市公園等コンクール　『③材料・工法・施設部門』</v>
      </c>
      <c r="B74" s="450"/>
      <c r="C74" s="450"/>
      <c r="D74" s="450"/>
      <c r="E74" s="450"/>
      <c r="F74" s="450"/>
      <c r="G74" s="451"/>
      <c r="H74" s="428">
        <f>H2</f>
        <v>0</v>
      </c>
      <c r="K74" s="122" ph="1"/>
      <c r="O74" s="122" ph="1"/>
    </row>
    <row r="75" spans="1:15" ht="24.6" customHeight="1" x14ac:dyDescent="0.15">
      <c r="A75" s="117"/>
      <c r="B75" s="176" t="s">
        <v>291</v>
      </c>
      <c r="C75" s="429" t="str">
        <f>C3</f>
        <v>（20字以内） 材料</v>
      </c>
      <c r="D75" s="429"/>
      <c r="E75" s="429"/>
      <c r="F75" s="429"/>
      <c r="G75" s="430"/>
      <c r="H75" s="428"/>
    </row>
    <row r="76" spans="1:15" ht="20.100000000000001" customHeight="1" x14ac:dyDescent="0.15">
      <c r="A76" s="480" t="s">
        <v>364</v>
      </c>
      <c r="B76" s="481"/>
      <c r="C76" s="413">
        <f>C81</f>
        <v>0</v>
      </c>
      <c r="D76" s="414"/>
      <c r="E76" s="414"/>
      <c r="F76" s="414"/>
      <c r="G76" s="414"/>
      <c r="H76" s="415"/>
      <c r="K76" s="122" ph="1"/>
    </row>
    <row r="77" spans="1:15" ht="20.100000000000001" customHeight="1" x14ac:dyDescent="0.15">
      <c r="A77" s="460" t="s">
        <v>365</v>
      </c>
      <c r="B77" s="461"/>
      <c r="C77" s="416">
        <f>C97</f>
        <v>0</v>
      </c>
      <c r="D77" s="417"/>
      <c r="E77" s="417"/>
      <c r="F77" s="417"/>
      <c r="G77" s="417"/>
      <c r="H77" s="418"/>
    </row>
    <row r="78" spans="1:15" ht="20.100000000000001" customHeight="1" x14ac:dyDescent="0.15">
      <c r="A78" s="460" t="s">
        <v>320</v>
      </c>
      <c r="B78" s="461"/>
      <c r="C78" s="469">
        <f>C107</f>
        <v>0</v>
      </c>
      <c r="D78" s="470"/>
      <c r="E78" s="470"/>
      <c r="F78" s="470"/>
      <c r="G78" s="470"/>
      <c r="H78" s="471"/>
      <c r="K78" s="122" ph="1"/>
    </row>
    <row r="79" spans="1:15" ht="20.100000000000001" customHeight="1" x14ac:dyDescent="0.15">
      <c r="A79" s="462" t="s">
        <v>351</v>
      </c>
      <c r="B79" s="463"/>
      <c r="C79" s="472">
        <f>C117</f>
        <v>0</v>
      </c>
      <c r="D79" s="473"/>
      <c r="E79" s="473"/>
      <c r="F79" s="473"/>
      <c r="G79" s="473"/>
      <c r="H79" s="474"/>
    </row>
    <row r="80" spans="1:15" ht="20.100000000000001" customHeight="1" x14ac:dyDescent="0.15">
      <c r="A80" s="419" t="s">
        <v>366</v>
      </c>
      <c r="B80" s="144" t="s">
        <v>367</v>
      </c>
      <c r="C80" s="392"/>
      <c r="D80" s="393"/>
      <c r="E80" s="393"/>
      <c r="F80" s="393"/>
      <c r="G80" s="393"/>
      <c r="H80" s="120" t="s">
        <v>306</v>
      </c>
    </row>
    <row r="81" spans="1:10" ht="20.100000000000001" customHeight="1" x14ac:dyDescent="0.15">
      <c r="A81" s="420"/>
      <c r="B81" s="130" t="s">
        <v>368</v>
      </c>
      <c r="C81" s="422"/>
      <c r="D81" s="423"/>
      <c r="E81" s="423"/>
      <c r="F81" s="423"/>
      <c r="G81" s="423"/>
      <c r="H81" s="145" t="s">
        <v>303</v>
      </c>
      <c r="J81" s="119" t="s">
        <v>303</v>
      </c>
    </row>
    <row r="82" spans="1:10" ht="20.100000000000001" customHeight="1" x14ac:dyDescent="0.15">
      <c r="A82" s="420"/>
      <c r="B82" s="144" t="s">
        <v>41</v>
      </c>
      <c r="C82" s="392"/>
      <c r="D82" s="393"/>
      <c r="E82" s="393"/>
      <c r="F82" s="393"/>
      <c r="G82" s="128"/>
      <c r="H82" s="129"/>
      <c r="J82" s="146" t="s">
        <v>369</v>
      </c>
    </row>
    <row r="83" spans="1:10" ht="20.100000000000001" customHeight="1" x14ac:dyDescent="0.15">
      <c r="A83" s="420"/>
      <c r="B83" s="130" t="s">
        <v>46</v>
      </c>
      <c r="C83" s="395"/>
      <c r="D83" s="396"/>
      <c r="E83" s="396"/>
      <c r="F83" s="396"/>
      <c r="G83" s="118" t="s">
        <v>24</v>
      </c>
      <c r="H83" s="131"/>
      <c r="J83" s="146" t="s">
        <v>304</v>
      </c>
    </row>
    <row r="84" spans="1:10" ht="20.100000000000001" customHeight="1" x14ac:dyDescent="0.15">
      <c r="A84" s="420"/>
      <c r="B84" s="147" t="s">
        <v>14</v>
      </c>
      <c r="C84" s="424" t="s">
        <v>49</v>
      </c>
      <c r="D84" s="425"/>
      <c r="E84" s="425"/>
      <c r="F84" s="425"/>
      <c r="G84" s="425"/>
      <c r="H84" s="426"/>
      <c r="J84" s="146" t="s">
        <v>305</v>
      </c>
    </row>
    <row r="85" spans="1:10" ht="20.100000000000001" customHeight="1" x14ac:dyDescent="0.15">
      <c r="A85" s="420"/>
      <c r="B85" s="148"/>
      <c r="C85" s="398"/>
      <c r="D85" s="399"/>
      <c r="E85" s="399"/>
      <c r="F85" s="399"/>
      <c r="G85" s="399"/>
      <c r="H85" s="400"/>
      <c r="J85" s="146" t="s">
        <v>318</v>
      </c>
    </row>
    <row r="86" spans="1:10" ht="19.5" customHeight="1" x14ac:dyDescent="0.15">
      <c r="A86" s="420"/>
      <c r="B86" s="149" t="s">
        <v>72</v>
      </c>
      <c r="C86" s="150" t="s">
        <v>319</v>
      </c>
      <c r="D86" s="408"/>
      <c r="E86" s="408"/>
      <c r="F86" s="408"/>
      <c r="G86" s="408"/>
      <c r="H86" s="409"/>
      <c r="J86" s="146" t="s">
        <v>354</v>
      </c>
    </row>
    <row r="87" spans="1:10" ht="20.100000000000001" customHeight="1" x14ac:dyDescent="0.15">
      <c r="A87" s="420"/>
      <c r="B87" s="151" t="s">
        <v>73</v>
      </c>
      <c r="C87" s="136" t="s">
        <v>28</v>
      </c>
      <c r="D87" s="424" t="s">
        <v>49</v>
      </c>
      <c r="E87" s="425"/>
      <c r="F87" s="425"/>
      <c r="G87" s="425"/>
      <c r="H87" s="426"/>
      <c r="J87" s="146" t="s">
        <v>355</v>
      </c>
    </row>
    <row r="88" spans="1:10" ht="30" customHeight="1" x14ac:dyDescent="0.15">
      <c r="A88" s="420"/>
      <c r="B88" s="137" t="s">
        <v>363</v>
      </c>
      <c r="C88" s="138"/>
      <c r="D88" s="398"/>
      <c r="E88" s="399"/>
      <c r="F88" s="399"/>
      <c r="G88" s="399"/>
      <c r="H88" s="400"/>
      <c r="J88" s="146" t="s">
        <v>356</v>
      </c>
    </row>
    <row r="89" spans="1:10" ht="20.100000000000001" customHeight="1" x14ac:dyDescent="0.15">
      <c r="A89" s="420"/>
      <c r="B89" s="139"/>
      <c r="C89" s="120" t="s">
        <v>41</v>
      </c>
      <c r="D89" s="393"/>
      <c r="E89" s="393"/>
      <c r="F89" s="393"/>
      <c r="G89" s="393"/>
      <c r="H89" s="394"/>
      <c r="J89" s="146" t="s">
        <v>357</v>
      </c>
    </row>
    <row r="90" spans="1:10" ht="20.100000000000001" customHeight="1" x14ac:dyDescent="0.15">
      <c r="A90" s="420"/>
      <c r="B90" s="139" t="s">
        <v>313</v>
      </c>
      <c r="C90" s="121" t="s">
        <v>29</v>
      </c>
      <c r="D90" s="396"/>
      <c r="E90" s="396"/>
      <c r="F90" s="396"/>
      <c r="G90" s="396"/>
      <c r="H90" s="397"/>
      <c r="J90" s="146" t="s">
        <v>358</v>
      </c>
    </row>
    <row r="91" spans="1:10" ht="20.100000000000001" customHeight="1" x14ac:dyDescent="0.15">
      <c r="A91" s="420"/>
      <c r="B91" s="152"/>
      <c r="C91" s="119" t="s">
        <v>30</v>
      </c>
      <c r="D91" s="407"/>
      <c r="E91" s="409"/>
      <c r="F91" s="119" t="s">
        <v>31</v>
      </c>
      <c r="G91" s="407"/>
      <c r="H91" s="409"/>
      <c r="J91" s="146" t="s">
        <v>359</v>
      </c>
    </row>
    <row r="92" spans="1:10" ht="20.100000000000001" customHeight="1" x14ac:dyDescent="0.15">
      <c r="A92" s="420"/>
      <c r="B92" s="153"/>
      <c r="C92" s="119" t="s">
        <v>32</v>
      </c>
      <c r="D92" s="410"/>
      <c r="E92" s="412"/>
      <c r="F92" s="119" t="s">
        <v>33</v>
      </c>
      <c r="G92" s="410"/>
      <c r="H92" s="412"/>
      <c r="J92" s="146" t="s">
        <v>360</v>
      </c>
    </row>
    <row r="93" spans="1:10" ht="20.100000000000001" customHeight="1" x14ac:dyDescent="0.15">
      <c r="A93" s="420"/>
      <c r="B93" s="147" t="s">
        <v>34</v>
      </c>
      <c r="C93" s="141" t="s">
        <v>58</v>
      </c>
      <c r="H93" s="133"/>
    </row>
    <row r="94" spans="1:10" ht="20.100000000000001" customHeight="1" x14ac:dyDescent="0.15">
      <c r="A94" s="420"/>
      <c r="B94" s="427" t="s">
        <v>35</v>
      </c>
      <c r="C94" s="141" t="s">
        <v>145</v>
      </c>
      <c r="H94" s="133"/>
    </row>
    <row r="95" spans="1:10" ht="20.100000000000001" customHeight="1" x14ac:dyDescent="0.15">
      <c r="A95" s="421"/>
      <c r="B95" s="400"/>
      <c r="C95" s="142" t="s">
        <v>71</v>
      </c>
      <c r="D95" s="126"/>
      <c r="E95" s="126"/>
      <c r="F95" s="126"/>
      <c r="G95" s="126"/>
      <c r="H95" s="127"/>
    </row>
    <row r="96" spans="1:10" ht="20.100000000000001" customHeight="1" x14ac:dyDescent="0.15">
      <c r="A96" s="389" t="s">
        <v>370</v>
      </c>
      <c r="B96" s="154" t="s">
        <v>41</v>
      </c>
      <c r="C96" s="392"/>
      <c r="D96" s="393"/>
      <c r="E96" s="393"/>
      <c r="F96" s="393"/>
      <c r="G96" s="393"/>
      <c r="H96" s="394"/>
    </row>
    <row r="97" spans="1:15" ht="20.100000000000001" customHeight="1" x14ac:dyDescent="0.15">
      <c r="A97" s="390"/>
      <c r="B97" s="121" t="s">
        <v>74</v>
      </c>
      <c r="C97" s="395"/>
      <c r="D97" s="396"/>
      <c r="E97" s="396"/>
      <c r="F97" s="396"/>
      <c r="G97" s="396"/>
      <c r="H97" s="397"/>
    </row>
    <row r="98" spans="1:15" ht="20.100000000000001" customHeight="1" x14ac:dyDescent="0.15">
      <c r="A98" s="390"/>
      <c r="B98" s="120" t="s">
        <v>41</v>
      </c>
      <c r="C98" s="392"/>
      <c r="D98" s="393"/>
      <c r="E98" s="393"/>
      <c r="F98" s="393"/>
      <c r="G98" s="393"/>
      <c r="H98" s="394"/>
    </row>
    <row r="99" spans="1:15" ht="20.100000000000001" customHeight="1" x14ac:dyDescent="0.15">
      <c r="A99" s="390"/>
      <c r="B99" s="121" t="s">
        <v>42</v>
      </c>
      <c r="C99" s="395"/>
      <c r="D99" s="396"/>
      <c r="E99" s="396"/>
      <c r="F99" s="396"/>
      <c r="G99" s="118" t="s">
        <v>43</v>
      </c>
      <c r="H99" s="131"/>
    </row>
    <row r="100" spans="1:15" ht="20.100000000000001" customHeight="1" x14ac:dyDescent="0.15">
      <c r="A100" s="390"/>
      <c r="B100" s="136" t="s">
        <v>14</v>
      </c>
      <c r="C100" s="424" t="s">
        <v>25</v>
      </c>
      <c r="D100" s="425"/>
      <c r="E100" s="425"/>
      <c r="F100" s="425"/>
      <c r="G100" s="425"/>
      <c r="H100" s="426"/>
      <c r="K100" s="122" ph="1"/>
    </row>
    <row r="101" spans="1:15" ht="20.100000000000001" customHeight="1" x14ac:dyDescent="0.15">
      <c r="A101" s="390"/>
      <c r="B101" s="132"/>
      <c r="C101" s="398"/>
      <c r="D101" s="399"/>
      <c r="E101" s="399"/>
      <c r="F101" s="399"/>
      <c r="G101" s="399"/>
      <c r="H101" s="400"/>
      <c r="K101" s="122" ph="1"/>
    </row>
    <row r="102" spans="1:15" ht="20.100000000000001" customHeight="1" x14ac:dyDescent="0.15">
      <c r="A102" s="390"/>
      <c r="B102" s="401" t="s">
        <v>414</v>
      </c>
      <c r="C102" s="120" t="s">
        <v>41</v>
      </c>
      <c r="D102" s="392"/>
      <c r="E102" s="393"/>
      <c r="F102" s="393"/>
      <c r="G102" s="393"/>
      <c r="H102" s="394"/>
      <c r="K102" s="122" ph="1"/>
    </row>
    <row r="103" spans="1:15" ht="20.100000000000001" customHeight="1" x14ac:dyDescent="0.15">
      <c r="A103" s="390"/>
      <c r="B103" s="402"/>
      <c r="C103" s="121" t="s">
        <v>29</v>
      </c>
      <c r="D103" s="395"/>
      <c r="E103" s="396"/>
      <c r="F103" s="396"/>
      <c r="G103" s="118" t="s">
        <v>44</v>
      </c>
      <c r="H103" s="131"/>
      <c r="K103" s="122" ph="1"/>
    </row>
    <row r="104" spans="1:15" ht="20.100000000000001" customHeight="1" x14ac:dyDescent="0.15">
      <c r="A104" s="390"/>
      <c r="B104" s="402"/>
      <c r="C104" s="119" t="s">
        <v>30</v>
      </c>
      <c r="D104" s="407"/>
      <c r="E104" s="408"/>
      <c r="F104" s="119" t="s">
        <v>31</v>
      </c>
      <c r="G104" s="408"/>
      <c r="H104" s="409"/>
    </row>
    <row r="105" spans="1:15" ht="20.100000000000001" customHeight="1" x14ac:dyDescent="0.15">
      <c r="A105" s="391"/>
      <c r="B105" s="403"/>
      <c r="C105" s="119" t="s">
        <v>45</v>
      </c>
      <c r="D105" s="410"/>
      <c r="E105" s="411"/>
      <c r="F105" s="119" t="s">
        <v>33</v>
      </c>
      <c r="G105" s="411"/>
      <c r="H105" s="412"/>
    </row>
    <row r="106" spans="1:15" ht="20.100000000000001" customHeight="1" x14ac:dyDescent="0.15">
      <c r="A106" s="389" t="s">
        <v>371</v>
      </c>
      <c r="B106" s="154" t="s">
        <v>41</v>
      </c>
      <c r="C106" s="392"/>
      <c r="D106" s="393"/>
      <c r="E106" s="393"/>
      <c r="F106" s="393"/>
      <c r="G106" s="393"/>
      <c r="H106" s="394"/>
      <c r="K106" s="122" ph="1"/>
      <c r="O106" s="122" ph="1"/>
    </row>
    <row r="107" spans="1:15" ht="20.100000000000001" customHeight="1" x14ac:dyDescent="0.15">
      <c r="A107" s="390"/>
      <c r="B107" s="121" t="s">
        <v>74</v>
      </c>
      <c r="C107" s="395"/>
      <c r="D107" s="396"/>
      <c r="E107" s="396"/>
      <c r="F107" s="396"/>
      <c r="G107" s="396"/>
      <c r="H107" s="397"/>
    </row>
    <row r="108" spans="1:15" ht="20.100000000000001" customHeight="1" x14ac:dyDescent="0.15">
      <c r="A108" s="390"/>
      <c r="B108" s="120" t="s">
        <v>41</v>
      </c>
      <c r="C108" s="392"/>
      <c r="D108" s="393"/>
      <c r="E108" s="393"/>
      <c r="F108" s="393"/>
      <c r="G108" s="393"/>
      <c r="H108" s="394"/>
      <c r="K108" s="122" ph="1"/>
    </row>
    <row r="109" spans="1:15" ht="20.100000000000001" customHeight="1" x14ac:dyDescent="0.15">
      <c r="A109" s="390"/>
      <c r="B109" s="121" t="s">
        <v>42</v>
      </c>
      <c r="C109" s="395"/>
      <c r="D109" s="396"/>
      <c r="E109" s="396"/>
      <c r="F109" s="396"/>
      <c r="G109" s="118" t="s">
        <v>43</v>
      </c>
      <c r="H109" s="131"/>
    </row>
    <row r="110" spans="1:15" ht="20.100000000000001" customHeight="1" x14ac:dyDescent="0.15">
      <c r="A110" s="390"/>
      <c r="B110" s="136" t="s">
        <v>14</v>
      </c>
      <c r="C110" s="424" t="s">
        <v>25</v>
      </c>
      <c r="D110" s="425"/>
      <c r="E110" s="425"/>
      <c r="F110" s="425"/>
      <c r="G110" s="425"/>
      <c r="H110" s="426"/>
      <c r="K110" s="122" ph="1"/>
    </row>
    <row r="111" spans="1:15" ht="20.100000000000001" customHeight="1" x14ac:dyDescent="0.15">
      <c r="A111" s="390"/>
      <c r="B111" s="132"/>
      <c r="C111" s="398"/>
      <c r="D111" s="399"/>
      <c r="E111" s="399"/>
      <c r="F111" s="399"/>
      <c r="G111" s="399"/>
      <c r="H111" s="400"/>
    </row>
    <row r="112" spans="1:15" ht="20.100000000000001" customHeight="1" x14ac:dyDescent="0.15">
      <c r="A112" s="390"/>
      <c r="B112" s="401" t="s">
        <v>414</v>
      </c>
      <c r="C112" s="123" t="s">
        <v>41</v>
      </c>
      <c r="D112" s="404"/>
      <c r="E112" s="405"/>
      <c r="F112" s="405"/>
      <c r="G112" s="405"/>
      <c r="H112" s="406"/>
      <c r="K112" s="122" ph="1"/>
    </row>
    <row r="113" spans="1:8" ht="20.100000000000001" customHeight="1" x14ac:dyDescent="0.15">
      <c r="A113" s="390"/>
      <c r="B113" s="402"/>
      <c r="C113" s="121" t="s">
        <v>29</v>
      </c>
      <c r="D113" s="395"/>
      <c r="E113" s="396"/>
      <c r="F113" s="396"/>
      <c r="G113" s="118" t="s">
        <v>44</v>
      </c>
      <c r="H113" s="131"/>
    </row>
    <row r="114" spans="1:8" ht="20.100000000000001" customHeight="1" x14ac:dyDescent="0.15">
      <c r="A114" s="390"/>
      <c r="B114" s="402"/>
      <c r="C114" s="119" t="s">
        <v>30</v>
      </c>
      <c r="D114" s="407"/>
      <c r="E114" s="408"/>
      <c r="F114" s="119" t="s">
        <v>31</v>
      </c>
      <c r="G114" s="408"/>
      <c r="H114" s="409"/>
    </row>
    <row r="115" spans="1:8" ht="20.100000000000001" customHeight="1" x14ac:dyDescent="0.15">
      <c r="A115" s="391"/>
      <c r="B115" s="403"/>
      <c r="C115" s="119" t="s">
        <v>45</v>
      </c>
      <c r="D115" s="410"/>
      <c r="E115" s="411"/>
      <c r="F115" s="119" t="s">
        <v>33</v>
      </c>
      <c r="G115" s="411"/>
      <c r="H115" s="412"/>
    </row>
    <row r="116" spans="1:8" ht="20.100000000000001" customHeight="1" x14ac:dyDescent="0.15">
      <c r="A116" s="389" t="s">
        <v>321</v>
      </c>
      <c r="B116" s="154" t="s">
        <v>41</v>
      </c>
      <c r="C116" s="392"/>
      <c r="D116" s="393"/>
      <c r="E116" s="393"/>
      <c r="F116" s="393"/>
      <c r="G116" s="393"/>
      <c r="H116" s="394"/>
    </row>
    <row r="117" spans="1:8" ht="20.100000000000001" customHeight="1" x14ac:dyDescent="0.15">
      <c r="A117" s="390"/>
      <c r="B117" s="121" t="s">
        <v>74</v>
      </c>
      <c r="C117" s="395"/>
      <c r="D117" s="396"/>
      <c r="E117" s="396"/>
      <c r="F117" s="396"/>
      <c r="G117" s="396"/>
      <c r="H117" s="397"/>
    </row>
    <row r="118" spans="1:8" ht="20.100000000000001" customHeight="1" x14ac:dyDescent="0.15">
      <c r="A118" s="390"/>
      <c r="B118" s="120" t="s">
        <v>41</v>
      </c>
      <c r="C118" s="392"/>
      <c r="D118" s="393"/>
      <c r="E118" s="393"/>
      <c r="F118" s="393"/>
      <c r="G118" s="393"/>
      <c r="H118" s="394"/>
    </row>
    <row r="119" spans="1:8" ht="20.100000000000001" customHeight="1" x14ac:dyDescent="0.15">
      <c r="A119" s="390"/>
      <c r="B119" s="121" t="s">
        <v>42</v>
      </c>
      <c r="C119" s="395"/>
      <c r="D119" s="396"/>
      <c r="E119" s="396"/>
      <c r="F119" s="396"/>
      <c r="G119" s="118" t="s">
        <v>43</v>
      </c>
      <c r="H119" s="131"/>
    </row>
    <row r="120" spans="1:8" ht="20.100000000000001" customHeight="1" x14ac:dyDescent="0.15">
      <c r="A120" s="390"/>
      <c r="B120" s="136" t="s">
        <v>14</v>
      </c>
      <c r="C120" s="424" t="s">
        <v>25</v>
      </c>
      <c r="D120" s="425"/>
      <c r="E120" s="425"/>
      <c r="F120" s="425"/>
      <c r="G120" s="425"/>
      <c r="H120" s="426"/>
    </row>
    <row r="121" spans="1:8" ht="20.100000000000001" customHeight="1" x14ac:dyDescent="0.15">
      <c r="A121" s="390"/>
      <c r="B121" s="132"/>
      <c r="C121" s="398"/>
      <c r="D121" s="399"/>
      <c r="E121" s="399"/>
      <c r="F121" s="399"/>
      <c r="G121" s="399"/>
      <c r="H121" s="400"/>
    </row>
    <row r="122" spans="1:8" ht="20.100000000000001" customHeight="1" x14ac:dyDescent="0.15">
      <c r="A122" s="390"/>
      <c r="B122" s="401" t="s">
        <v>414</v>
      </c>
      <c r="C122" s="120" t="s">
        <v>41</v>
      </c>
      <c r="D122" s="392"/>
      <c r="E122" s="393"/>
      <c r="F122" s="393"/>
      <c r="G122" s="393"/>
      <c r="H122" s="394"/>
    </row>
    <row r="123" spans="1:8" ht="20.100000000000001" customHeight="1" x14ac:dyDescent="0.15">
      <c r="A123" s="390"/>
      <c r="B123" s="402"/>
      <c r="C123" s="121" t="s">
        <v>29</v>
      </c>
      <c r="D123" s="395"/>
      <c r="E123" s="396"/>
      <c r="F123" s="396"/>
      <c r="G123" s="118" t="s">
        <v>44</v>
      </c>
      <c r="H123" s="131"/>
    </row>
    <row r="124" spans="1:8" ht="20.100000000000001" customHeight="1" x14ac:dyDescent="0.15">
      <c r="A124" s="390"/>
      <c r="B124" s="402"/>
      <c r="C124" s="119" t="s">
        <v>30</v>
      </c>
      <c r="D124" s="407"/>
      <c r="E124" s="408"/>
      <c r="F124" s="119" t="s">
        <v>31</v>
      </c>
      <c r="G124" s="408"/>
      <c r="H124" s="409"/>
    </row>
    <row r="125" spans="1:8" ht="20.100000000000001" customHeight="1" x14ac:dyDescent="0.15">
      <c r="A125" s="391"/>
      <c r="B125" s="403"/>
      <c r="C125" s="119" t="s">
        <v>45</v>
      </c>
      <c r="D125" s="410"/>
      <c r="E125" s="411"/>
      <c r="F125" s="119" t="s">
        <v>33</v>
      </c>
      <c r="G125" s="411"/>
      <c r="H125" s="412"/>
    </row>
    <row r="126" spans="1:8" ht="24" customHeight="1" x14ac:dyDescent="0.15">
      <c r="A126" s="173" t="s">
        <v>419</v>
      </c>
      <c r="B126" s="115"/>
      <c r="H126" s="116" t="s">
        <v>0</v>
      </c>
    </row>
    <row r="127" spans="1:8" ht="24.6" customHeight="1" x14ac:dyDescent="0.15">
      <c r="A127" s="478" t="str">
        <f>A2</f>
        <v>令和7年度　第41回 都市公園等コンクール　『③材料・工法・施設部門』</v>
      </c>
      <c r="B127" s="478"/>
      <c r="C127" s="478"/>
      <c r="D127" s="478"/>
      <c r="E127" s="478"/>
      <c r="F127" s="478"/>
      <c r="G127" s="479"/>
      <c r="H127" s="428">
        <f>H2</f>
        <v>0</v>
      </c>
    </row>
    <row r="128" spans="1:8" ht="24.6" customHeight="1" x14ac:dyDescent="0.15">
      <c r="A128" s="124"/>
      <c r="B128" s="176" t="s">
        <v>291</v>
      </c>
      <c r="C128" s="482" t="str">
        <f>C3</f>
        <v>（20字以内） 材料</v>
      </c>
      <c r="D128" s="482"/>
      <c r="E128" s="482"/>
      <c r="F128" s="482"/>
      <c r="G128" s="483"/>
      <c r="H128" s="428"/>
    </row>
    <row r="129" spans="1:15" ht="20.100000000000001" customHeight="1" x14ac:dyDescent="0.15">
      <c r="A129" s="484">
        <f>A133</f>
        <v>0</v>
      </c>
      <c r="B129" s="485"/>
      <c r="C129" s="413">
        <f>C134</f>
        <v>0</v>
      </c>
      <c r="D129" s="414"/>
      <c r="E129" s="414"/>
      <c r="F129" s="414"/>
      <c r="G129" s="414"/>
      <c r="H129" s="415"/>
    </row>
    <row r="130" spans="1:15" ht="20.100000000000001" customHeight="1" x14ac:dyDescent="0.15">
      <c r="A130" s="486">
        <f>A143</f>
        <v>0</v>
      </c>
      <c r="B130" s="487"/>
      <c r="C130" s="416">
        <f>C144</f>
        <v>0</v>
      </c>
      <c r="D130" s="417"/>
      <c r="E130" s="417"/>
      <c r="F130" s="417"/>
      <c r="G130" s="417"/>
      <c r="H130" s="418"/>
    </row>
    <row r="131" spans="1:15" ht="20.100000000000001" customHeight="1" x14ac:dyDescent="0.15">
      <c r="A131" s="486">
        <f>A153</f>
        <v>0</v>
      </c>
      <c r="B131" s="487"/>
      <c r="C131" s="469">
        <f>C154</f>
        <v>0</v>
      </c>
      <c r="D131" s="470"/>
      <c r="E131" s="470"/>
      <c r="F131" s="470"/>
      <c r="G131" s="470"/>
      <c r="H131" s="471"/>
    </row>
    <row r="132" spans="1:15" ht="20.100000000000001" customHeight="1" x14ac:dyDescent="0.15">
      <c r="A132" s="488">
        <f>A163</f>
        <v>0</v>
      </c>
      <c r="B132" s="489"/>
      <c r="C132" s="472">
        <f>C164</f>
        <v>0</v>
      </c>
      <c r="D132" s="473"/>
      <c r="E132" s="473"/>
      <c r="F132" s="473"/>
      <c r="G132" s="473"/>
      <c r="H132" s="474"/>
      <c r="K132" s="122" ph="1"/>
    </row>
    <row r="133" spans="1:15" ht="20.100000000000001" customHeight="1" x14ac:dyDescent="0.15">
      <c r="A133" s="490">
        <f>IF(COUNTA($C$28)=1,"連名者５",IF(COUNTA($C$81)=1,"構成団体４",0))</f>
        <v>0</v>
      </c>
      <c r="B133" s="120" t="s">
        <v>41</v>
      </c>
      <c r="C133" s="392"/>
      <c r="D133" s="393"/>
      <c r="E133" s="393"/>
      <c r="F133" s="393"/>
      <c r="G133" s="393"/>
      <c r="H133" s="394"/>
      <c r="K133" s="122" ph="1"/>
    </row>
    <row r="134" spans="1:15" ht="20.100000000000001" customHeight="1" x14ac:dyDescent="0.15">
      <c r="A134" s="491"/>
      <c r="B134" s="121" t="s">
        <v>74</v>
      </c>
      <c r="C134" s="395"/>
      <c r="D134" s="396"/>
      <c r="E134" s="396"/>
      <c r="F134" s="396"/>
      <c r="G134" s="396"/>
      <c r="H134" s="397"/>
      <c r="K134" s="122" ph="1"/>
    </row>
    <row r="135" spans="1:15" ht="20.100000000000001" customHeight="1" x14ac:dyDescent="0.15">
      <c r="A135" s="491"/>
      <c r="B135" s="120" t="s">
        <v>41</v>
      </c>
      <c r="C135" s="392"/>
      <c r="D135" s="393"/>
      <c r="E135" s="393"/>
      <c r="F135" s="393"/>
      <c r="G135" s="393"/>
      <c r="H135" s="394"/>
      <c r="K135" s="122" ph="1"/>
    </row>
    <row r="136" spans="1:15" ht="20.100000000000001" customHeight="1" x14ac:dyDescent="0.15">
      <c r="A136" s="491"/>
      <c r="B136" s="121" t="s">
        <v>42</v>
      </c>
      <c r="C136" s="395"/>
      <c r="D136" s="396"/>
      <c r="E136" s="396"/>
      <c r="F136" s="396"/>
      <c r="G136" s="118" t="s">
        <v>43</v>
      </c>
      <c r="H136" s="131"/>
    </row>
    <row r="137" spans="1:15" ht="20.100000000000001" customHeight="1" x14ac:dyDescent="0.15">
      <c r="A137" s="491"/>
      <c r="B137" s="136" t="s">
        <v>14</v>
      </c>
      <c r="C137" s="424" t="s">
        <v>25</v>
      </c>
      <c r="D137" s="425"/>
      <c r="E137" s="425"/>
      <c r="F137" s="425"/>
      <c r="G137" s="425"/>
      <c r="H137" s="426"/>
    </row>
    <row r="138" spans="1:15" ht="20.100000000000001" customHeight="1" x14ac:dyDescent="0.15">
      <c r="A138" s="491"/>
      <c r="B138" s="132"/>
      <c r="C138" s="398"/>
      <c r="D138" s="399"/>
      <c r="E138" s="399"/>
      <c r="F138" s="399"/>
      <c r="G138" s="399"/>
      <c r="H138" s="400"/>
      <c r="K138" s="122" ph="1"/>
      <c r="O138" s="122" ph="1"/>
    </row>
    <row r="139" spans="1:15" ht="20.100000000000001" customHeight="1" x14ac:dyDescent="0.15">
      <c r="A139" s="491"/>
      <c r="B139" s="401" t="s">
        <v>414</v>
      </c>
      <c r="C139" s="120" t="s">
        <v>41</v>
      </c>
      <c r="D139" s="392"/>
      <c r="E139" s="393"/>
      <c r="F139" s="393"/>
      <c r="G139" s="393"/>
      <c r="H139" s="394"/>
    </row>
    <row r="140" spans="1:15" ht="20.100000000000001" customHeight="1" x14ac:dyDescent="0.15">
      <c r="A140" s="491"/>
      <c r="B140" s="402"/>
      <c r="C140" s="121" t="s">
        <v>29</v>
      </c>
      <c r="D140" s="395"/>
      <c r="E140" s="396"/>
      <c r="F140" s="396"/>
      <c r="G140" s="118" t="s">
        <v>44</v>
      </c>
      <c r="H140" s="131"/>
      <c r="O140" s="122" ph="1"/>
    </row>
    <row r="141" spans="1:15" ht="20.100000000000001" customHeight="1" x14ac:dyDescent="0.15">
      <c r="A141" s="491"/>
      <c r="B141" s="402"/>
      <c r="C141" s="119" t="s">
        <v>30</v>
      </c>
      <c r="D141" s="407"/>
      <c r="E141" s="408"/>
      <c r="F141" s="119" t="s">
        <v>31</v>
      </c>
      <c r="G141" s="408"/>
      <c r="H141" s="409"/>
    </row>
    <row r="142" spans="1:15" ht="20.100000000000001" customHeight="1" x14ac:dyDescent="0.15">
      <c r="A142" s="492"/>
      <c r="B142" s="403"/>
      <c r="C142" s="119" t="s">
        <v>45</v>
      </c>
      <c r="D142" s="410"/>
      <c r="E142" s="411"/>
      <c r="F142" s="119" t="s">
        <v>33</v>
      </c>
      <c r="G142" s="411"/>
      <c r="H142" s="412"/>
      <c r="K142" s="122" ph="1"/>
    </row>
    <row r="143" spans="1:15" ht="20.100000000000001" customHeight="1" x14ac:dyDescent="0.15">
      <c r="A143" s="490">
        <f>IF(COUNTA($C$28)=1,"連名者６",IF(COUNTA($C$81)=1,"構成団体５",0))</f>
        <v>0</v>
      </c>
      <c r="B143" s="154" t="s">
        <v>41</v>
      </c>
      <c r="C143" s="392"/>
      <c r="D143" s="393"/>
      <c r="E143" s="393"/>
      <c r="F143" s="393"/>
      <c r="G143" s="393"/>
      <c r="H143" s="394"/>
    </row>
    <row r="144" spans="1:15" ht="20.100000000000001" customHeight="1" x14ac:dyDescent="0.15">
      <c r="A144" s="491"/>
      <c r="B144" s="121" t="s">
        <v>74</v>
      </c>
      <c r="C144" s="395"/>
      <c r="D144" s="396"/>
      <c r="E144" s="396"/>
      <c r="F144" s="396"/>
      <c r="G144" s="396"/>
      <c r="H144" s="397"/>
      <c r="K144" s="122" ph="1"/>
    </row>
    <row r="145" spans="1:15" ht="20.100000000000001" customHeight="1" x14ac:dyDescent="0.15">
      <c r="A145" s="491"/>
      <c r="B145" s="120" t="s">
        <v>41</v>
      </c>
      <c r="C145" s="392"/>
      <c r="D145" s="393"/>
      <c r="E145" s="393"/>
      <c r="F145" s="393"/>
      <c r="G145" s="393"/>
      <c r="H145" s="394"/>
    </row>
    <row r="146" spans="1:15" ht="20.100000000000001" customHeight="1" x14ac:dyDescent="0.15">
      <c r="A146" s="491"/>
      <c r="B146" s="121" t="s">
        <v>42</v>
      </c>
      <c r="C146" s="395"/>
      <c r="D146" s="396"/>
      <c r="E146" s="396"/>
      <c r="F146" s="396"/>
      <c r="G146" s="118" t="s">
        <v>43</v>
      </c>
      <c r="H146" s="131"/>
      <c r="K146" s="122" ph="1"/>
      <c r="O146" s="122" ph="1"/>
    </row>
    <row r="147" spans="1:15" ht="20.100000000000001" customHeight="1" x14ac:dyDescent="0.15">
      <c r="A147" s="491"/>
      <c r="B147" s="136" t="s">
        <v>14</v>
      </c>
      <c r="C147" s="424" t="s">
        <v>25</v>
      </c>
      <c r="D147" s="425"/>
      <c r="E147" s="425"/>
      <c r="F147" s="425"/>
      <c r="G147" s="425"/>
      <c r="H147" s="426"/>
    </row>
    <row r="148" spans="1:15" ht="20.100000000000001" customHeight="1" x14ac:dyDescent="0.15">
      <c r="A148" s="491"/>
      <c r="B148" s="132"/>
      <c r="C148" s="398"/>
      <c r="D148" s="399"/>
      <c r="E148" s="399"/>
      <c r="F148" s="399"/>
      <c r="G148" s="399"/>
      <c r="H148" s="400"/>
      <c r="O148" s="122" ph="1"/>
    </row>
    <row r="149" spans="1:15" ht="20.100000000000001" customHeight="1" x14ac:dyDescent="0.15">
      <c r="A149" s="491"/>
      <c r="B149" s="401" t="s">
        <v>414</v>
      </c>
      <c r="C149" s="123" t="s">
        <v>41</v>
      </c>
      <c r="D149" s="404"/>
      <c r="E149" s="405"/>
      <c r="F149" s="405"/>
      <c r="G149" s="405"/>
      <c r="H149" s="406"/>
    </row>
    <row r="150" spans="1:15" ht="20.100000000000001" customHeight="1" x14ac:dyDescent="0.15">
      <c r="A150" s="491"/>
      <c r="B150" s="402"/>
      <c r="C150" s="121" t="s">
        <v>29</v>
      </c>
      <c r="D150" s="395"/>
      <c r="E150" s="396"/>
      <c r="F150" s="396"/>
      <c r="G150" s="118" t="s">
        <v>44</v>
      </c>
      <c r="H150" s="131"/>
      <c r="K150" s="122" ph="1"/>
    </row>
    <row r="151" spans="1:15" ht="20.100000000000001" customHeight="1" x14ac:dyDescent="0.15">
      <c r="A151" s="491"/>
      <c r="B151" s="402"/>
      <c r="C151" s="119" t="s">
        <v>30</v>
      </c>
      <c r="D151" s="407"/>
      <c r="E151" s="408"/>
      <c r="F151" s="119" t="s">
        <v>31</v>
      </c>
      <c r="G151" s="408"/>
      <c r="H151" s="409"/>
      <c r="K151" s="122" ph="1"/>
    </row>
    <row r="152" spans="1:15" ht="20.100000000000001" customHeight="1" x14ac:dyDescent="0.15">
      <c r="A152" s="492"/>
      <c r="B152" s="403"/>
      <c r="C152" s="119" t="s">
        <v>45</v>
      </c>
      <c r="D152" s="410"/>
      <c r="E152" s="411"/>
      <c r="F152" s="119" t="s">
        <v>33</v>
      </c>
      <c r="G152" s="411"/>
      <c r="H152" s="412"/>
    </row>
    <row r="153" spans="1:15" ht="20.100000000000001" customHeight="1" x14ac:dyDescent="0.15">
      <c r="A153" s="490">
        <f>IF(COUNTA($C$28)=1,"連名者７",IF(COUNTA($C$81)=1,"構成団体６",0))</f>
        <v>0</v>
      </c>
      <c r="B153" s="154" t="s">
        <v>41</v>
      </c>
      <c r="C153" s="392"/>
      <c r="D153" s="393"/>
      <c r="E153" s="393"/>
      <c r="F153" s="393"/>
      <c r="G153" s="393"/>
      <c r="H153" s="394"/>
    </row>
    <row r="154" spans="1:15" ht="20.100000000000001" customHeight="1" x14ac:dyDescent="0.15">
      <c r="A154" s="491"/>
      <c r="B154" s="121" t="s">
        <v>74</v>
      </c>
      <c r="C154" s="395"/>
      <c r="D154" s="396"/>
      <c r="E154" s="396"/>
      <c r="F154" s="396"/>
      <c r="G154" s="396"/>
      <c r="H154" s="397"/>
      <c r="K154" s="122" ph="1"/>
      <c r="O154" s="122" ph="1"/>
    </row>
    <row r="155" spans="1:15" ht="20.100000000000001" customHeight="1" x14ac:dyDescent="0.15">
      <c r="A155" s="491"/>
      <c r="B155" s="120" t="s">
        <v>41</v>
      </c>
      <c r="C155" s="392"/>
      <c r="D155" s="393"/>
      <c r="E155" s="393"/>
      <c r="F155" s="393"/>
      <c r="G155" s="393"/>
      <c r="H155" s="394"/>
    </row>
    <row r="156" spans="1:15" ht="20.100000000000001" customHeight="1" x14ac:dyDescent="0.15">
      <c r="A156" s="491"/>
      <c r="B156" s="121" t="s">
        <v>42</v>
      </c>
      <c r="C156" s="395"/>
      <c r="D156" s="396"/>
      <c r="E156" s="396"/>
      <c r="F156" s="396"/>
      <c r="G156" s="118" t="s">
        <v>43</v>
      </c>
      <c r="H156" s="131"/>
      <c r="O156" s="122" ph="1"/>
    </row>
    <row r="157" spans="1:15" ht="20.100000000000001" customHeight="1" x14ac:dyDescent="0.15">
      <c r="A157" s="491"/>
      <c r="B157" s="136" t="s">
        <v>14</v>
      </c>
      <c r="C157" s="424" t="s">
        <v>25</v>
      </c>
      <c r="D157" s="425"/>
      <c r="E157" s="425"/>
      <c r="F157" s="425"/>
      <c r="G157" s="425"/>
      <c r="H157" s="426"/>
    </row>
    <row r="158" spans="1:15" ht="20.100000000000001" customHeight="1" x14ac:dyDescent="0.15">
      <c r="A158" s="491"/>
      <c r="B158" s="132"/>
      <c r="C158" s="398"/>
      <c r="D158" s="399"/>
      <c r="E158" s="399"/>
      <c r="F158" s="399"/>
      <c r="G158" s="399"/>
      <c r="H158" s="400"/>
      <c r="K158" s="122" ph="1"/>
    </row>
    <row r="159" spans="1:15" ht="20.100000000000001" customHeight="1" x14ac:dyDescent="0.15">
      <c r="A159" s="491"/>
      <c r="B159" s="401" t="s">
        <v>414</v>
      </c>
      <c r="C159" s="120" t="s">
        <v>41</v>
      </c>
      <c r="D159" s="392"/>
      <c r="E159" s="393"/>
      <c r="F159" s="393"/>
      <c r="G159" s="393"/>
      <c r="H159" s="394"/>
    </row>
    <row r="160" spans="1:15" ht="20.100000000000001" customHeight="1" x14ac:dyDescent="0.15">
      <c r="A160" s="491"/>
      <c r="B160" s="402"/>
      <c r="C160" s="121" t="s">
        <v>29</v>
      </c>
      <c r="D160" s="395"/>
      <c r="E160" s="396"/>
      <c r="F160" s="396"/>
      <c r="G160" s="118" t="s">
        <v>44</v>
      </c>
      <c r="H160" s="131"/>
      <c r="K160" s="122" ph="1"/>
    </row>
    <row r="161" spans="1:15" ht="20.100000000000001" customHeight="1" x14ac:dyDescent="0.15">
      <c r="A161" s="491"/>
      <c r="B161" s="402"/>
      <c r="C161" s="119" t="s">
        <v>30</v>
      </c>
      <c r="D161" s="407"/>
      <c r="E161" s="408"/>
      <c r="F161" s="119" t="s">
        <v>31</v>
      </c>
      <c r="G161" s="408"/>
      <c r="H161" s="409"/>
    </row>
    <row r="162" spans="1:15" ht="20.100000000000001" customHeight="1" x14ac:dyDescent="0.15">
      <c r="A162" s="492"/>
      <c r="B162" s="403"/>
      <c r="C162" s="119" t="s">
        <v>45</v>
      </c>
      <c r="D162" s="410"/>
      <c r="E162" s="411"/>
      <c r="F162" s="119" t="s">
        <v>33</v>
      </c>
      <c r="G162" s="411"/>
      <c r="H162" s="412"/>
      <c r="K162" s="122" ph="1"/>
    </row>
    <row r="163" spans="1:15" ht="20.100000000000001" customHeight="1" x14ac:dyDescent="0.15">
      <c r="A163" s="490">
        <f>IF(COUNTA($C$28)=1,"連名者８",IF(COUNTA($C$81)=1,"構成団体７",0))</f>
        <v>0</v>
      </c>
      <c r="B163" s="120" t="s">
        <v>41</v>
      </c>
      <c r="C163" s="392"/>
      <c r="D163" s="393"/>
      <c r="E163" s="393"/>
      <c r="F163" s="393"/>
      <c r="G163" s="393"/>
      <c r="H163" s="394"/>
    </row>
    <row r="164" spans="1:15" ht="20.100000000000001" customHeight="1" x14ac:dyDescent="0.15">
      <c r="A164" s="491"/>
      <c r="B164" s="121" t="s">
        <v>74</v>
      </c>
      <c r="C164" s="395"/>
      <c r="D164" s="396"/>
      <c r="E164" s="396"/>
      <c r="F164" s="396"/>
      <c r="G164" s="396"/>
      <c r="H164" s="397"/>
      <c r="K164" s="122" ph="1"/>
      <c r="O164" s="122" ph="1"/>
    </row>
    <row r="165" spans="1:15" ht="20.100000000000001" customHeight="1" x14ac:dyDescent="0.15">
      <c r="A165" s="491"/>
      <c r="B165" s="120" t="s">
        <v>41</v>
      </c>
      <c r="C165" s="392"/>
      <c r="D165" s="393"/>
      <c r="E165" s="393"/>
      <c r="F165" s="393"/>
      <c r="G165" s="393"/>
      <c r="H165" s="394"/>
    </row>
    <row r="166" spans="1:15" ht="20.100000000000001" customHeight="1" x14ac:dyDescent="0.15">
      <c r="A166" s="491"/>
      <c r="B166" s="121" t="s">
        <v>42</v>
      </c>
      <c r="C166" s="395"/>
      <c r="D166" s="396"/>
      <c r="E166" s="396"/>
      <c r="F166" s="396"/>
      <c r="G166" s="118" t="s">
        <v>43</v>
      </c>
      <c r="H166" s="131"/>
      <c r="O166" s="122" ph="1"/>
    </row>
    <row r="167" spans="1:15" ht="20.100000000000001" customHeight="1" x14ac:dyDescent="0.15">
      <c r="A167" s="491"/>
      <c r="B167" s="136" t="s">
        <v>14</v>
      </c>
      <c r="C167" s="424" t="s">
        <v>25</v>
      </c>
      <c r="D167" s="425"/>
      <c r="E167" s="425"/>
      <c r="F167" s="425"/>
      <c r="G167" s="425"/>
      <c r="H167" s="426"/>
    </row>
    <row r="168" spans="1:15" ht="20.100000000000001" customHeight="1" x14ac:dyDescent="0.15">
      <c r="A168" s="491"/>
      <c r="B168" s="132"/>
      <c r="C168" s="398"/>
      <c r="D168" s="399"/>
      <c r="E168" s="399"/>
      <c r="F168" s="399"/>
      <c r="G168" s="399"/>
      <c r="H168" s="400"/>
      <c r="K168" s="122" ph="1"/>
    </row>
    <row r="169" spans="1:15" ht="20.100000000000001" customHeight="1" x14ac:dyDescent="0.15">
      <c r="A169" s="491"/>
      <c r="B169" s="401" t="s">
        <v>414</v>
      </c>
      <c r="C169" s="120" t="s">
        <v>41</v>
      </c>
      <c r="D169" s="392"/>
      <c r="E169" s="393"/>
      <c r="F169" s="393"/>
      <c r="G169" s="393"/>
      <c r="H169" s="394"/>
      <c r="K169" s="122" ph="1"/>
    </row>
    <row r="170" spans="1:15" ht="20.100000000000001" customHeight="1" x14ac:dyDescent="0.15">
      <c r="A170" s="491"/>
      <c r="B170" s="402"/>
      <c r="C170" s="121" t="s">
        <v>29</v>
      </c>
      <c r="D170" s="395"/>
      <c r="E170" s="396"/>
      <c r="F170" s="396"/>
      <c r="G170" s="118" t="s">
        <v>44</v>
      </c>
      <c r="H170" s="131"/>
    </row>
    <row r="171" spans="1:15" ht="20.100000000000001" customHeight="1" x14ac:dyDescent="0.15">
      <c r="A171" s="491"/>
      <c r="B171" s="402"/>
      <c r="C171" s="119" t="s">
        <v>30</v>
      </c>
      <c r="D171" s="407"/>
      <c r="E171" s="408"/>
      <c r="F171" s="119" t="s">
        <v>31</v>
      </c>
      <c r="G171" s="408"/>
      <c r="H171" s="409"/>
    </row>
    <row r="172" spans="1:15" ht="20.100000000000001" customHeight="1" x14ac:dyDescent="0.15">
      <c r="A172" s="492"/>
      <c r="B172" s="403"/>
      <c r="C172" s="119" t="s">
        <v>45</v>
      </c>
      <c r="D172" s="410"/>
      <c r="E172" s="411"/>
      <c r="F172" s="119" t="s">
        <v>33</v>
      </c>
      <c r="G172" s="411"/>
      <c r="H172" s="412"/>
    </row>
    <row r="173" spans="1:15" ht="23.25" customHeight="1" x14ac:dyDescent="0.15">
      <c r="A173" s="173" t="s">
        <v>420</v>
      </c>
      <c r="B173" s="115"/>
      <c r="H173" s="125" t="s">
        <v>0</v>
      </c>
      <c r="K173" s="122" ph="1"/>
      <c r="O173" s="122" ph="1"/>
    </row>
    <row r="174" spans="1:15" ht="24.6" customHeight="1" x14ac:dyDescent="0.15">
      <c r="A174" s="450" t="str">
        <f>A2</f>
        <v>令和7年度　第41回 都市公園等コンクール　『③材料・工法・施設部門』</v>
      </c>
      <c r="B174" s="450"/>
      <c r="C174" s="450"/>
      <c r="D174" s="450"/>
      <c r="E174" s="450"/>
      <c r="F174" s="450"/>
      <c r="G174" s="451"/>
      <c r="H174" s="428">
        <f>H2</f>
        <v>0</v>
      </c>
    </row>
    <row r="175" spans="1:15" ht="24.6" customHeight="1" x14ac:dyDescent="0.15">
      <c r="A175" s="124"/>
      <c r="B175" s="176" t="s">
        <v>291</v>
      </c>
      <c r="C175" s="482" t="str">
        <f>C3</f>
        <v>（20字以内） 材料</v>
      </c>
      <c r="D175" s="482"/>
      <c r="E175" s="482"/>
      <c r="F175" s="482"/>
      <c r="G175" s="483"/>
      <c r="H175" s="428"/>
      <c r="O175" s="122" ph="1"/>
    </row>
    <row r="176" spans="1:15" ht="20.100000000000001" customHeight="1" x14ac:dyDescent="0.15">
      <c r="A176" s="484">
        <f>A180</f>
        <v>0</v>
      </c>
      <c r="B176" s="485"/>
      <c r="C176" s="413">
        <f>C181</f>
        <v>0</v>
      </c>
      <c r="D176" s="414"/>
      <c r="E176" s="414"/>
      <c r="F176" s="414"/>
      <c r="G176" s="414"/>
      <c r="H176" s="415"/>
    </row>
    <row r="177" spans="1:15" ht="20.100000000000001" customHeight="1" x14ac:dyDescent="0.15">
      <c r="A177" s="486">
        <f>A190</f>
        <v>0</v>
      </c>
      <c r="B177" s="487"/>
      <c r="C177" s="416">
        <f>C191</f>
        <v>0</v>
      </c>
      <c r="D177" s="417"/>
      <c r="E177" s="417"/>
      <c r="F177" s="417"/>
      <c r="G177" s="417"/>
      <c r="H177" s="418"/>
      <c r="K177" s="122" ph="1"/>
    </row>
    <row r="178" spans="1:15" ht="20.100000000000001" customHeight="1" x14ac:dyDescent="0.15">
      <c r="A178" s="486">
        <f>A200</f>
        <v>0</v>
      </c>
      <c r="B178" s="487"/>
      <c r="C178" s="469">
        <f>C201</f>
        <v>0</v>
      </c>
      <c r="D178" s="470"/>
      <c r="E178" s="470"/>
      <c r="F178" s="470"/>
      <c r="G178" s="470"/>
      <c r="H178" s="471"/>
    </row>
    <row r="179" spans="1:15" ht="20.100000000000001" customHeight="1" x14ac:dyDescent="0.15">
      <c r="A179" s="488">
        <f>A210</f>
        <v>0</v>
      </c>
      <c r="B179" s="489"/>
      <c r="C179" s="472">
        <f>C211</f>
        <v>0</v>
      </c>
      <c r="D179" s="473"/>
      <c r="E179" s="473"/>
      <c r="F179" s="473"/>
      <c r="G179" s="473"/>
      <c r="H179" s="474"/>
      <c r="K179" s="122" ph="1"/>
    </row>
    <row r="180" spans="1:15" ht="20.100000000000001" customHeight="1" x14ac:dyDescent="0.15">
      <c r="A180" s="490">
        <f>IF(COUNTA($C$28)=1,"連名者９",IF(COUNTA($C$81)=1,"構成団体８",0))</f>
        <v>0</v>
      </c>
      <c r="B180" s="120" t="s">
        <v>41</v>
      </c>
      <c r="C180" s="392"/>
      <c r="D180" s="393"/>
      <c r="E180" s="393"/>
      <c r="F180" s="393"/>
      <c r="G180" s="393"/>
      <c r="H180" s="394"/>
    </row>
    <row r="181" spans="1:15" ht="20.100000000000001" customHeight="1" x14ac:dyDescent="0.15">
      <c r="A181" s="491"/>
      <c r="B181" s="121" t="s">
        <v>74</v>
      </c>
      <c r="C181" s="395"/>
      <c r="D181" s="396"/>
      <c r="E181" s="396"/>
      <c r="F181" s="396"/>
      <c r="G181" s="396"/>
      <c r="H181" s="397"/>
      <c r="K181" s="122" ph="1"/>
    </row>
    <row r="182" spans="1:15" ht="20.100000000000001" customHeight="1" x14ac:dyDescent="0.15">
      <c r="A182" s="491"/>
      <c r="B182" s="120" t="s">
        <v>41</v>
      </c>
      <c r="C182" s="392"/>
      <c r="D182" s="393"/>
      <c r="E182" s="393"/>
      <c r="F182" s="393"/>
      <c r="G182" s="393"/>
      <c r="H182" s="394"/>
    </row>
    <row r="183" spans="1:15" ht="20.100000000000001" customHeight="1" x14ac:dyDescent="0.15">
      <c r="A183" s="491"/>
      <c r="B183" s="121" t="s">
        <v>42</v>
      </c>
      <c r="C183" s="395"/>
      <c r="D183" s="396"/>
      <c r="E183" s="396"/>
      <c r="F183" s="396"/>
      <c r="G183" s="118" t="s">
        <v>43</v>
      </c>
      <c r="H183" s="131"/>
      <c r="O183" s="122" ph="1"/>
    </row>
    <row r="184" spans="1:15" ht="20.100000000000001" customHeight="1" x14ac:dyDescent="0.15">
      <c r="A184" s="491"/>
      <c r="B184" s="136" t="s">
        <v>14</v>
      </c>
      <c r="C184" s="424" t="s">
        <v>25</v>
      </c>
      <c r="D184" s="425"/>
      <c r="E184" s="425"/>
      <c r="F184" s="425"/>
      <c r="G184" s="425"/>
      <c r="H184" s="426"/>
    </row>
    <row r="185" spans="1:15" ht="20.100000000000001" customHeight="1" x14ac:dyDescent="0.15">
      <c r="A185" s="491"/>
      <c r="B185" s="132"/>
      <c r="C185" s="398"/>
      <c r="D185" s="399"/>
      <c r="E185" s="399"/>
      <c r="F185" s="399"/>
      <c r="G185" s="399"/>
      <c r="H185" s="400"/>
      <c r="K185" s="122" ph="1"/>
    </row>
    <row r="186" spans="1:15" ht="20.100000000000001" customHeight="1" x14ac:dyDescent="0.15">
      <c r="A186" s="491"/>
      <c r="B186" s="401" t="s">
        <v>414</v>
      </c>
      <c r="C186" s="120" t="s">
        <v>41</v>
      </c>
      <c r="D186" s="392"/>
      <c r="E186" s="393"/>
      <c r="F186" s="393"/>
      <c r="G186" s="393"/>
      <c r="H186" s="394"/>
      <c r="K186" s="122" ph="1"/>
    </row>
    <row r="187" spans="1:15" ht="20.100000000000001" customHeight="1" x14ac:dyDescent="0.15">
      <c r="A187" s="491"/>
      <c r="B187" s="402"/>
      <c r="C187" s="121" t="s">
        <v>29</v>
      </c>
      <c r="D187" s="395"/>
      <c r="E187" s="396"/>
      <c r="F187" s="396"/>
      <c r="G187" s="118" t="s">
        <v>44</v>
      </c>
      <c r="H187" s="131"/>
    </row>
    <row r="188" spans="1:15" ht="20.100000000000001" customHeight="1" x14ac:dyDescent="0.15">
      <c r="A188" s="491"/>
      <c r="B188" s="402"/>
      <c r="C188" s="119" t="s">
        <v>30</v>
      </c>
      <c r="D188" s="407"/>
      <c r="E188" s="408"/>
      <c r="F188" s="119" t="s">
        <v>31</v>
      </c>
      <c r="G188" s="408"/>
      <c r="H188" s="409"/>
    </row>
    <row r="189" spans="1:15" ht="20.100000000000001" customHeight="1" x14ac:dyDescent="0.15">
      <c r="A189" s="492"/>
      <c r="B189" s="403"/>
      <c r="C189" s="119" t="s">
        <v>45</v>
      </c>
      <c r="D189" s="410"/>
      <c r="E189" s="411"/>
      <c r="F189" s="119" t="s">
        <v>33</v>
      </c>
      <c r="G189" s="411"/>
      <c r="H189" s="412"/>
      <c r="K189" s="122" ph="1"/>
      <c r="O189" s="122" ph="1"/>
    </row>
    <row r="190" spans="1:15" ht="20.100000000000001" customHeight="1" x14ac:dyDescent="0.15">
      <c r="A190" s="490">
        <f>IF(COUNTA($C$28)=1,"連名者⒑",IF(COUNTA($C$81)=1,"構成団体９",0))</f>
        <v>0</v>
      </c>
      <c r="B190" s="154" t="s">
        <v>41</v>
      </c>
      <c r="C190" s="392"/>
      <c r="D190" s="393"/>
      <c r="E190" s="393"/>
      <c r="F190" s="393"/>
      <c r="G190" s="393"/>
      <c r="H190" s="394"/>
    </row>
    <row r="191" spans="1:15" ht="20.100000000000001" customHeight="1" x14ac:dyDescent="0.15">
      <c r="A191" s="491"/>
      <c r="B191" s="121" t="s">
        <v>74</v>
      </c>
      <c r="C191" s="395"/>
      <c r="D191" s="396"/>
      <c r="E191" s="396"/>
      <c r="F191" s="396"/>
      <c r="G191" s="396"/>
      <c r="H191" s="397"/>
      <c r="K191" s="122" ph="1"/>
    </row>
    <row r="192" spans="1:15" ht="20.100000000000001" customHeight="1" x14ac:dyDescent="0.15">
      <c r="A192" s="491"/>
      <c r="B192" s="120" t="s">
        <v>41</v>
      </c>
      <c r="C192" s="392"/>
      <c r="D192" s="393"/>
      <c r="E192" s="393"/>
      <c r="F192" s="393"/>
      <c r="G192" s="393"/>
      <c r="H192" s="394"/>
    </row>
    <row r="193" spans="1:15" ht="20.100000000000001" customHeight="1" x14ac:dyDescent="0.15">
      <c r="A193" s="491"/>
      <c r="B193" s="121" t="s">
        <v>42</v>
      </c>
      <c r="C193" s="395"/>
      <c r="D193" s="396"/>
      <c r="E193" s="396"/>
      <c r="F193" s="396"/>
      <c r="G193" s="118" t="s">
        <v>43</v>
      </c>
      <c r="H193" s="131"/>
      <c r="K193" s="122" ph="1"/>
    </row>
    <row r="194" spans="1:15" ht="20.100000000000001" customHeight="1" x14ac:dyDescent="0.15">
      <c r="A194" s="491"/>
      <c r="B194" s="136" t="s">
        <v>14</v>
      </c>
      <c r="C194" s="424" t="s">
        <v>25</v>
      </c>
      <c r="D194" s="425"/>
      <c r="E194" s="425"/>
      <c r="F194" s="425"/>
      <c r="G194" s="425"/>
      <c r="H194" s="426"/>
    </row>
    <row r="195" spans="1:15" ht="20.100000000000001" customHeight="1" x14ac:dyDescent="0.15">
      <c r="A195" s="491"/>
      <c r="B195" s="132"/>
      <c r="C195" s="398"/>
      <c r="D195" s="399"/>
      <c r="E195" s="399"/>
      <c r="F195" s="399"/>
      <c r="G195" s="399"/>
      <c r="H195" s="400"/>
      <c r="K195" s="122" ph="1"/>
    </row>
    <row r="196" spans="1:15" ht="20.100000000000001" customHeight="1" x14ac:dyDescent="0.15">
      <c r="A196" s="491"/>
      <c r="B196" s="401" t="s">
        <v>414</v>
      </c>
      <c r="C196" s="123" t="s">
        <v>41</v>
      </c>
      <c r="D196" s="404"/>
      <c r="E196" s="405"/>
      <c r="F196" s="405"/>
      <c r="G196" s="405"/>
      <c r="H196" s="406"/>
    </row>
    <row r="197" spans="1:15" ht="20.100000000000001" customHeight="1" x14ac:dyDescent="0.15">
      <c r="A197" s="491"/>
      <c r="B197" s="402"/>
      <c r="C197" s="121" t="s">
        <v>29</v>
      </c>
      <c r="D197" s="395"/>
      <c r="E197" s="396"/>
      <c r="F197" s="396"/>
      <c r="G197" s="118" t="s">
        <v>44</v>
      </c>
      <c r="H197" s="131"/>
      <c r="K197" s="122" ph="1"/>
      <c r="O197" s="122" ph="1"/>
    </row>
    <row r="198" spans="1:15" ht="20.100000000000001" customHeight="1" x14ac:dyDescent="0.15">
      <c r="A198" s="491"/>
      <c r="B198" s="402"/>
      <c r="C198" s="119" t="s">
        <v>30</v>
      </c>
      <c r="D198" s="407"/>
      <c r="E198" s="408"/>
      <c r="F198" s="119" t="s">
        <v>31</v>
      </c>
      <c r="G198" s="408"/>
      <c r="H198" s="409"/>
    </row>
    <row r="199" spans="1:15" ht="20.100000000000001" customHeight="1" x14ac:dyDescent="0.15">
      <c r="A199" s="492"/>
      <c r="B199" s="403"/>
      <c r="C199" s="119" t="s">
        <v>45</v>
      </c>
      <c r="D199" s="410"/>
      <c r="E199" s="411"/>
      <c r="F199" s="119" t="s">
        <v>33</v>
      </c>
      <c r="G199" s="411"/>
      <c r="H199" s="412"/>
      <c r="K199" s="122" ph="1"/>
    </row>
    <row r="200" spans="1:15" ht="20.100000000000001" customHeight="1" x14ac:dyDescent="0.15">
      <c r="A200" s="490">
        <f>IF(COUNTA($C$28)=1,"連名者⒒",IF(COUNTA($C$81)=1,"構成団体⒑",0))</f>
        <v>0</v>
      </c>
      <c r="B200" s="154" t="s">
        <v>41</v>
      </c>
      <c r="C200" s="392"/>
      <c r="D200" s="393"/>
      <c r="E200" s="393"/>
      <c r="F200" s="393"/>
      <c r="G200" s="393"/>
      <c r="H200" s="394"/>
    </row>
    <row r="201" spans="1:15" ht="20.100000000000001" customHeight="1" x14ac:dyDescent="0.15">
      <c r="A201" s="491"/>
      <c r="B201" s="121" t="s">
        <v>74</v>
      </c>
      <c r="C201" s="395"/>
      <c r="D201" s="396"/>
      <c r="E201" s="396"/>
      <c r="F201" s="396"/>
      <c r="G201" s="396"/>
      <c r="H201" s="397"/>
      <c r="K201" s="122" ph="1"/>
    </row>
    <row r="202" spans="1:15" ht="20.100000000000001" customHeight="1" x14ac:dyDescent="0.15">
      <c r="A202" s="491"/>
      <c r="B202" s="120" t="s">
        <v>41</v>
      </c>
      <c r="C202" s="392"/>
      <c r="D202" s="393"/>
      <c r="E202" s="393"/>
      <c r="F202" s="393"/>
      <c r="G202" s="393"/>
      <c r="H202" s="394"/>
    </row>
    <row r="203" spans="1:15" ht="20.100000000000001" customHeight="1" x14ac:dyDescent="0.15">
      <c r="A203" s="491"/>
      <c r="B203" s="121" t="s">
        <v>42</v>
      </c>
      <c r="C203" s="395"/>
      <c r="D203" s="396"/>
      <c r="E203" s="396"/>
      <c r="F203" s="396"/>
      <c r="G203" s="118" t="s">
        <v>43</v>
      </c>
      <c r="H203" s="131"/>
      <c r="K203" s="122" ph="1"/>
    </row>
    <row r="204" spans="1:15" ht="20.100000000000001" customHeight="1" x14ac:dyDescent="0.15">
      <c r="A204" s="491"/>
      <c r="B204" s="136" t="s">
        <v>14</v>
      </c>
      <c r="C204" s="424" t="s">
        <v>25</v>
      </c>
      <c r="D204" s="425"/>
      <c r="E204" s="425"/>
      <c r="F204" s="425"/>
      <c r="G204" s="425"/>
      <c r="H204" s="426"/>
    </row>
    <row r="205" spans="1:15" ht="20.100000000000001" customHeight="1" x14ac:dyDescent="0.15">
      <c r="A205" s="491"/>
      <c r="B205" s="132"/>
      <c r="C205" s="398"/>
      <c r="D205" s="399"/>
      <c r="E205" s="399"/>
      <c r="F205" s="399"/>
      <c r="G205" s="399"/>
      <c r="H205" s="400"/>
      <c r="K205" s="122" ph="1"/>
      <c r="O205" s="122" ph="1"/>
    </row>
    <row r="206" spans="1:15" ht="20.100000000000001" customHeight="1" x14ac:dyDescent="0.15">
      <c r="A206" s="491"/>
      <c r="B206" s="401" t="s">
        <v>414</v>
      </c>
      <c r="C206" s="120" t="s">
        <v>41</v>
      </c>
      <c r="D206" s="392"/>
      <c r="E206" s="393"/>
      <c r="F206" s="393"/>
      <c r="G206" s="393"/>
      <c r="H206" s="394"/>
    </row>
    <row r="207" spans="1:15" ht="20.100000000000001" customHeight="1" x14ac:dyDescent="0.15">
      <c r="A207" s="491"/>
      <c r="B207" s="402"/>
      <c r="C207" s="121" t="s">
        <v>29</v>
      </c>
      <c r="D207" s="395"/>
      <c r="E207" s="396"/>
      <c r="F207" s="396"/>
      <c r="G207" s="118" t="s">
        <v>44</v>
      </c>
      <c r="H207" s="131"/>
      <c r="K207" s="122" ph="1"/>
    </row>
    <row r="208" spans="1:15" ht="20.100000000000001" customHeight="1" x14ac:dyDescent="0.15">
      <c r="A208" s="491"/>
      <c r="B208" s="402"/>
      <c r="C208" s="119" t="s">
        <v>30</v>
      </c>
      <c r="D208" s="407"/>
      <c r="E208" s="408"/>
      <c r="F208" s="119" t="s">
        <v>31</v>
      </c>
      <c r="G208" s="408"/>
      <c r="H208" s="409"/>
      <c r="K208" s="122" ph="1"/>
    </row>
    <row r="209" spans="1:15" ht="20.100000000000001" customHeight="1" x14ac:dyDescent="0.15">
      <c r="A209" s="492"/>
      <c r="B209" s="403"/>
      <c r="C209" s="119" t="s">
        <v>45</v>
      </c>
      <c r="D209" s="410"/>
      <c r="E209" s="411"/>
      <c r="F209" s="119" t="s">
        <v>33</v>
      </c>
      <c r="G209" s="411"/>
      <c r="H209" s="412"/>
      <c r="K209" s="122" ph="1"/>
    </row>
    <row r="210" spans="1:15" ht="20.100000000000001" customHeight="1" x14ac:dyDescent="0.15">
      <c r="A210" s="490">
        <f>IF(COUNTA($C$28)=1,"連名者⒓",IF(COUNTA($C$81)=1,"構成団体⒒",0))</f>
        <v>0</v>
      </c>
      <c r="B210" s="120" t="s">
        <v>41</v>
      </c>
      <c r="C210" s="392"/>
      <c r="D210" s="393"/>
      <c r="E210" s="393"/>
      <c r="F210" s="393"/>
      <c r="G210" s="393"/>
      <c r="H210" s="394"/>
    </row>
    <row r="211" spans="1:15" ht="20.100000000000001" customHeight="1" x14ac:dyDescent="0.15">
      <c r="A211" s="491"/>
      <c r="B211" s="121" t="s">
        <v>74</v>
      </c>
      <c r="C211" s="395"/>
      <c r="D211" s="396"/>
      <c r="E211" s="396"/>
      <c r="F211" s="396"/>
      <c r="G211" s="396"/>
      <c r="H211" s="397"/>
      <c r="K211" s="122" ph="1"/>
    </row>
    <row r="212" spans="1:15" ht="20.100000000000001" customHeight="1" x14ac:dyDescent="0.15">
      <c r="A212" s="491"/>
      <c r="B212" s="120" t="s">
        <v>41</v>
      </c>
      <c r="C212" s="392"/>
      <c r="D212" s="393"/>
      <c r="E212" s="393"/>
      <c r="F212" s="393"/>
      <c r="G212" s="393"/>
      <c r="H212" s="394"/>
    </row>
    <row r="213" spans="1:15" ht="20.100000000000001" customHeight="1" x14ac:dyDescent="0.15">
      <c r="A213" s="491"/>
      <c r="B213" s="121" t="s">
        <v>42</v>
      </c>
      <c r="C213" s="395"/>
      <c r="D213" s="396"/>
      <c r="E213" s="396"/>
      <c r="F213" s="396"/>
      <c r="G213" s="118" t="s">
        <v>43</v>
      </c>
      <c r="H213" s="131"/>
      <c r="K213" s="122" ph="1"/>
      <c r="O213" s="122" ph="1"/>
    </row>
    <row r="214" spans="1:15" ht="20.100000000000001" customHeight="1" x14ac:dyDescent="0.15">
      <c r="A214" s="491"/>
      <c r="B214" s="136" t="s">
        <v>14</v>
      </c>
      <c r="C214" s="424" t="s">
        <v>25</v>
      </c>
      <c r="D214" s="425"/>
      <c r="E214" s="425"/>
      <c r="F214" s="425"/>
      <c r="G214" s="425"/>
      <c r="H214" s="426"/>
    </row>
    <row r="215" spans="1:15" ht="20.100000000000001" customHeight="1" x14ac:dyDescent="0.15">
      <c r="A215" s="491"/>
      <c r="B215" s="132"/>
      <c r="C215" s="398"/>
      <c r="D215" s="399"/>
      <c r="E215" s="399"/>
      <c r="F215" s="399"/>
      <c r="G215" s="399"/>
      <c r="H215" s="400"/>
      <c r="K215" s="122" ph="1"/>
    </row>
    <row r="216" spans="1:15" ht="20.100000000000001" customHeight="1" x14ac:dyDescent="0.15">
      <c r="A216" s="491"/>
      <c r="B216" s="401" t="s">
        <v>414</v>
      </c>
      <c r="C216" s="120" t="s">
        <v>41</v>
      </c>
      <c r="D216" s="392"/>
      <c r="E216" s="393"/>
      <c r="F216" s="393"/>
      <c r="G216" s="393"/>
      <c r="H216" s="394"/>
      <c r="K216" s="122" ph="1"/>
    </row>
    <row r="217" spans="1:15" ht="20.100000000000001" customHeight="1" x14ac:dyDescent="0.15">
      <c r="A217" s="491"/>
      <c r="B217" s="402"/>
      <c r="C217" s="121" t="s">
        <v>29</v>
      </c>
      <c r="D217" s="395"/>
      <c r="E217" s="396"/>
      <c r="F217" s="396"/>
      <c r="G217" s="118" t="s">
        <v>44</v>
      </c>
      <c r="H217" s="131"/>
      <c r="K217" s="122" ph="1"/>
    </row>
    <row r="218" spans="1:15" ht="20.100000000000001" customHeight="1" x14ac:dyDescent="0.15">
      <c r="A218" s="491"/>
      <c r="B218" s="402"/>
      <c r="C218" s="119" t="s">
        <v>30</v>
      </c>
      <c r="D218" s="407"/>
      <c r="E218" s="408"/>
      <c r="F218" s="119" t="s">
        <v>31</v>
      </c>
      <c r="G218" s="408"/>
      <c r="H218" s="409"/>
    </row>
    <row r="219" spans="1:15" ht="20.100000000000001" customHeight="1" x14ac:dyDescent="0.15">
      <c r="A219" s="492"/>
      <c r="B219" s="403"/>
      <c r="C219" s="119" t="s">
        <v>45</v>
      </c>
      <c r="D219" s="410"/>
      <c r="E219" s="411"/>
      <c r="F219" s="119" t="s">
        <v>33</v>
      </c>
      <c r="G219" s="411"/>
      <c r="H219" s="412"/>
      <c r="K219" s="122" ph="1"/>
    </row>
    <row r="221" spans="1:15" ht="20.100000000000001" customHeight="1" x14ac:dyDescent="0.15">
      <c r="B221" s="122" ph="1"/>
      <c r="F221" s="122" ph="1"/>
      <c r="K221" s="122" ph="1"/>
      <c r="O221" s="122" ph="1"/>
    </row>
    <row r="223" spans="1:15" ht="20.100000000000001" customHeight="1" x14ac:dyDescent="0.15">
      <c r="B223" s="122" ph="1"/>
      <c r="K223" s="122" ph="1"/>
    </row>
    <row r="224" spans="1:15" ht="20.100000000000001" customHeight="1" x14ac:dyDescent="0.15">
      <c r="B224" s="122" ph="1"/>
      <c r="K224" s="122" ph="1"/>
    </row>
    <row r="225" spans="2:15" ht="20.100000000000001" customHeight="1" x14ac:dyDescent="0.15">
      <c r="B225" s="122" ph="1"/>
      <c r="K225" s="122" ph="1"/>
    </row>
    <row r="227" spans="2:15" ht="20.100000000000001" customHeight="1" x14ac:dyDescent="0.15">
      <c r="B227" s="122" ph="1"/>
      <c r="K227" s="122" ph="1"/>
    </row>
    <row r="229" spans="2:15" ht="20.100000000000001" customHeight="1" x14ac:dyDescent="0.15">
      <c r="B229" s="122" ph="1"/>
      <c r="F229" s="122" ph="1"/>
      <c r="K229" s="122" ph="1"/>
      <c r="O229" s="122" ph="1"/>
    </row>
    <row r="231" spans="2:15" ht="20.100000000000001" customHeight="1" x14ac:dyDescent="0.15">
      <c r="B231" s="122" ph="1"/>
      <c r="K231" s="122" ph="1"/>
    </row>
    <row r="232" spans="2:15" ht="20.100000000000001" customHeight="1" x14ac:dyDescent="0.15">
      <c r="B232" s="122" ph="1"/>
      <c r="K232" s="122" ph="1"/>
    </row>
    <row r="233" spans="2:15" ht="20.100000000000001" customHeight="1" x14ac:dyDescent="0.15">
      <c r="B233" s="122" ph="1"/>
      <c r="K233" s="122" ph="1"/>
    </row>
    <row r="235" spans="2:15" ht="20.100000000000001" customHeight="1" x14ac:dyDescent="0.15">
      <c r="B235" s="122" ph="1"/>
      <c r="K235" s="122" ph="1"/>
    </row>
    <row r="236" spans="2:15" ht="20.100000000000001" customHeight="1" x14ac:dyDescent="0.15">
      <c r="B236" s="122" ph="1"/>
      <c r="K236" s="122" ph="1"/>
    </row>
    <row r="237" spans="2:15" ht="20.100000000000001" customHeight="1" x14ac:dyDescent="0.15">
      <c r="B237" s="122" ph="1"/>
      <c r="K237" s="122" ph="1"/>
    </row>
    <row r="239" spans="2:15" ht="20.100000000000001" customHeight="1" x14ac:dyDescent="0.15">
      <c r="B239" s="122" ph="1"/>
      <c r="F239" s="122" ph="1"/>
      <c r="K239" s="122" ph="1"/>
      <c r="O239" s="122" ph="1"/>
    </row>
    <row r="241" spans="2:15" ht="20.100000000000001" customHeight="1" x14ac:dyDescent="0.15">
      <c r="B241" s="122" ph="1"/>
      <c r="K241" s="122" ph="1"/>
    </row>
    <row r="242" spans="2:15" ht="20.100000000000001" customHeight="1" x14ac:dyDescent="0.15">
      <c r="B242" s="122" ph="1"/>
      <c r="K242" s="122" ph="1"/>
    </row>
    <row r="243" spans="2:15" ht="20.100000000000001" customHeight="1" x14ac:dyDescent="0.15">
      <c r="B243" s="122" ph="1"/>
      <c r="K243" s="122" ph="1"/>
    </row>
    <row r="245" spans="2:15" ht="20.100000000000001" customHeight="1" x14ac:dyDescent="0.15">
      <c r="B245" s="122" ph="1"/>
      <c r="K245" s="122" ph="1"/>
    </row>
    <row r="247" spans="2:15" ht="20.100000000000001" customHeight="1" x14ac:dyDescent="0.15">
      <c r="B247" s="122" ph="1"/>
      <c r="K247" s="122" ph="1"/>
    </row>
    <row r="248" spans="2:15" ht="20.100000000000001" customHeight="1" x14ac:dyDescent="0.15">
      <c r="B248" s="122" ph="1"/>
      <c r="K248" s="122" ph="1"/>
    </row>
    <row r="249" spans="2:15" ht="20.100000000000001" customHeight="1" x14ac:dyDescent="0.15">
      <c r="B249" s="122" ph="1"/>
      <c r="K249" s="122" ph="1"/>
    </row>
    <row r="251" spans="2:15" ht="20.100000000000001" customHeight="1" x14ac:dyDescent="0.15">
      <c r="B251" s="122" ph="1"/>
      <c r="F251" s="122" ph="1"/>
      <c r="K251" s="122" ph="1"/>
      <c r="O251" s="122" ph="1"/>
    </row>
    <row r="253" spans="2:15" ht="20.100000000000001" customHeight="1" x14ac:dyDescent="0.15">
      <c r="B253" s="122" ph="1"/>
      <c r="K253" s="122" ph="1"/>
    </row>
    <row r="254" spans="2:15" ht="20.100000000000001" customHeight="1" x14ac:dyDescent="0.15">
      <c r="B254" s="122" ph="1"/>
      <c r="K254" s="122" ph="1"/>
    </row>
    <row r="255" spans="2:15" ht="20.100000000000001" customHeight="1" x14ac:dyDescent="0.15">
      <c r="B255" s="122" ph="1"/>
      <c r="K255" s="122" ph="1"/>
    </row>
    <row r="257" spans="2:15" ht="20.100000000000001" customHeight="1" x14ac:dyDescent="0.15">
      <c r="B257" s="122" ph="1"/>
      <c r="K257" s="122" ph="1"/>
    </row>
    <row r="259" spans="2:15" ht="20.100000000000001" customHeight="1" x14ac:dyDescent="0.15">
      <c r="B259" s="122" ph="1"/>
      <c r="K259" s="122" ph="1"/>
    </row>
    <row r="260" spans="2:15" ht="20.100000000000001" customHeight="1" x14ac:dyDescent="0.15">
      <c r="B260" s="122" ph="1"/>
      <c r="K260" s="122" ph="1"/>
    </row>
    <row r="262" spans="2:15" ht="20.100000000000001" customHeight="1" x14ac:dyDescent="0.15">
      <c r="B262" s="122" ph="1"/>
      <c r="K262" s="122" ph="1"/>
    </row>
    <row r="263" spans="2:15" ht="20.100000000000001" customHeight="1" x14ac:dyDescent="0.15">
      <c r="K263" s="122" ph="1"/>
    </row>
    <row r="264" spans="2:15" ht="20.100000000000001" customHeight="1" x14ac:dyDescent="0.15">
      <c r="B264" s="122" ph="1"/>
    </row>
    <row r="265" spans="2:15" ht="20.100000000000001" customHeight="1" x14ac:dyDescent="0.15">
      <c r="K265" s="122" ph="1"/>
    </row>
    <row r="267" spans="2:15" ht="20.100000000000001" customHeight="1" x14ac:dyDescent="0.15">
      <c r="K267" s="122" ph="1"/>
    </row>
    <row r="269" spans="2:15" ht="20.100000000000001" customHeight="1" x14ac:dyDescent="0.15">
      <c r="K269" s="122" ph="1"/>
      <c r="O269" s="122" ph="1"/>
    </row>
    <row r="271" spans="2:15" ht="20.100000000000001" customHeight="1" x14ac:dyDescent="0.15">
      <c r="O271" s="122" ph="1"/>
    </row>
    <row r="273" spans="2:15" ht="20.100000000000001" customHeight="1" x14ac:dyDescent="0.15">
      <c r="K273" s="122" ph="1"/>
    </row>
    <row r="274" spans="2:15" ht="20.100000000000001" customHeight="1" x14ac:dyDescent="0.15">
      <c r="B274" s="122" ph="1"/>
      <c r="K274" s="122" ph="1"/>
    </row>
    <row r="277" spans="2:15" ht="20.100000000000001" customHeight="1" x14ac:dyDescent="0.15">
      <c r="K277" s="122" ph="1"/>
      <c r="O277" s="122" ph="1"/>
    </row>
    <row r="279" spans="2:15" ht="20.100000000000001" customHeight="1" x14ac:dyDescent="0.15">
      <c r="O279" s="122" ph="1"/>
    </row>
    <row r="281" spans="2:15" ht="20.100000000000001" customHeight="1" x14ac:dyDescent="0.15">
      <c r="K281" s="122" ph="1"/>
    </row>
    <row r="283" spans="2:15" ht="20.100000000000001" customHeight="1" x14ac:dyDescent="0.15">
      <c r="K283" s="122" ph="1"/>
    </row>
    <row r="285" spans="2:15" ht="20.100000000000001" customHeight="1" x14ac:dyDescent="0.15">
      <c r="K285" s="122" ph="1"/>
    </row>
    <row r="287" spans="2:15" ht="20.100000000000001" customHeight="1" x14ac:dyDescent="0.15">
      <c r="O287" s="122" ph="1"/>
    </row>
    <row r="289" spans="2:15" ht="20.100000000000001" customHeight="1" x14ac:dyDescent="0.15">
      <c r="K289" s="122" ph="1"/>
    </row>
    <row r="290" spans="2:15" ht="20.100000000000001" customHeight="1" x14ac:dyDescent="0.15">
      <c r="B290" s="122" ph="1"/>
      <c r="K290" s="122" ph="1"/>
    </row>
    <row r="293" spans="2:15" ht="20.100000000000001" customHeight="1" x14ac:dyDescent="0.15">
      <c r="K293" s="122" ph="1"/>
      <c r="O293" s="122" ph="1"/>
    </row>
    <row r="295" spans="2:15" ht="20.100000000000001" customHeight="1" x14ac:dyDescent="0.15">
      <c r="K295" s="122" ph="1"/>
    </row>
    <row r="297" spans="2:15" ht="20.100000000000001" customHeight="1" x14ac:dyDescent="0.15">
      <c r="K297" s="122" ph="1"/>
    </row>
    <row r="299" spans="2:15" ht="20.100000000000001" customHeight="1" x14ac:dyDescent="0.15">
      <c r="K299" s="122" ph="1"/>
    </row>
    <row r="300" spans="2:15" ht="20.100000000000001" customHeight="1" x14ac:dyDescent="0.15">
      <c r="B300" s="122" ph="1"/>
    </row>
    <row r="301" spans="2:15" ht="20.100000000000001" customHeight="1" x14ac:dyDescent="0.15">
      <c r="K301" s="122" ph="1"/>
      <c r="O301" s="122" ph="1"/>
    </row>
    <row r="303" spans="2:15" ht="20.100000000000001" customHeight="1" x14ac:dyDescent="0.15">
      <c r="K303" s="122" ph="1"/>
    </row>
    <row r="305" spans="2:15" ht="20.100000000000001" customHeight="1" x14ac:dyDescent="0.15">
      <c r="K305" s="122" ph="1"/>
    </row>
    <row r="307" spans="2:15" ht="20.100000000000001" customHeight="1" x14ac:dyDescent="0.15">
      <c r="K307" s="122" ph="1"/>
    </row>
    <row r="309" spans="2:15" ht="20.100000000000001" customHeight="1" x14ac:dyDescent="0.15">
      <c r="K309" s="122" ph="1"/>
      <c r="O309" s="122" ph="1"/>
    </row>
    <row r="310" spans="2:15" ht="20.100000000000001" customHeight="1" x14ac:dyDescent="0.15">
      <c r="B310" s="122" ph="1"/>
    </row>
    <row r="311" spans="2:15" ht="20.100000000000001" customHeight="1" x14ac:dyDescent="0.15">
      <c r="K311" s="122" ph="1"/>
    </row>
    <row r="312" spans="2:15" ht="20.100000000000001" customHeight="1" x14ac:dyDescent="0.15">
      <c r="K312" s="122" ph="1"/>
    </row>
    <row r="313" spans="2:15" ht="20.100000000000001" customHeight="1" x14ac:dyDescent="0.15">
      <c r="K313" s="122" ph="1"/>
    </row>
    <row r="315" spans="2:15" ht="20.100000000000001" customHeight="1" x14ac:dyDescent="0.15">
      <c r="K315" s="122" ph="1"/>
    </row>
    <row r="317" spans="2:15" ht="20.100000000000001" customHeight="1" x14ac:dyDescent="0.15">
      <c r="K317" s="122" ph="1"/>
      <c r="O317" s="122" ph="1"/>
    </row>
    <row r="319" spans="2:15" ht="20.100000000000001" customHeight="1" x14ac:dyDescent="0.15">
      <c r="K319" s="122" ph="1"/>
    </row>
    <row r="320" spans="2:15" ht="20.100000000000001" customHeight="1" x14ac:dyDescent="0.15">
      <c r="B320" s="122" ph="1"/>
      <c r="K320" s="122" ph="1"/>
    </row>
    <row r="321" spans="2:15" ht="20.100000000000001" customHeight="1" x14ac:dyDescent="0.15">
      <c r="K321" s="122" ph="1"/>
    </row>
    <row r="323" spans="2:15" ht="20.100000000000001" customHeight="1" x14ac:dyDescent="0.15">
      <c r="B323" s="122" ph="1"/>
      <c r="K323" s="122" ph="1"/>
    </row>
    <row r="325" spans="2:15" ht="20.100000000000001" customHeight="1" x14ac:dyDescent="0.15">
      <c r="B325" s="122" ph="1"/>
      <c r="F325" s="122" ph="1"/>
      <c r="K325" s="122" ph="1"/>
      <c r="O325" s="122" ph="1"/>
    </row>
    <row r="327" spans="2:15" ht="20.100000000000001" customHeight="1" x14ac:dyDescent="0.15">
      <c r="B327" s="122" ph="1"/>
      <c r="K327" s="122" ph="1"/>
    </row>
    <row r="328" spans="2:15" ht="20.100000000000001" customHeight="1" x14ac:dyDescent="0.15">
      <c r="B328" s="122" ph="1"/>
      <c r="K328" s="122" ph="1"/>
    </row>
    <row r="329" spans="2:15" ht="20.100000000000001" customHeight="1" x14ac:dyDescent="0.15">
      <c r="B329" s="122" ph="1"/>
      <c r="K329" s="122" ph="1"/>
    </row>
    <row r="331" spans="2:15" ht="20.100000000000001" customHeight="1" x14ac:dyDescent="0.15">
      <c r="B331" s="122" ph="1"/>
      <c r="K331" s="122" ph="1"/>
    </row>
    <row r="333" spans="2:15" ht="20.100000000000001" customHeight="1" x14ac:dyDescent="0.15">
      <c r="B333" s="122" ph="1"/>
      <c r="F333" s="122" ph="1"/>
      <c r="K333" s="122" ph="1"/>
      <c r="O333" s="122" ph="1"/>
    </row>
    <row r="335" spans="2:15" ht="20.100000000000001" customHeight="1" x14ac:dyDescent="0.15">
      <c r="B335" s="122" ph="1"/>
      <c r="K335" s="122" ph="1"/>
    </row>
    <row r="336" spans="2:15" ht="20.100000000000001" customHeight="1" x14ac:dyDescent="0.15">
      <c r="B336" s="122" ph="1"/>
      <c r="K336" s="122" ph="1"/>
    </row>
    <row r="337" spans="2:15" ht="20.100000000000001" customHeight="1" x14ac:dyDescent="0.15">
      <c r="B337" s="122" ph="1"/>
      <c r="K337" s="122" ph="1"/>
    </row>
    <row r="339" spans="2:15" ht="20.100000000000001" customHeight="1" x14ac:dyDescent="0.15">
      <c r="B339" s="122" ph="1"/>
      <c r="K339" s="122" ph="1"/>
    </row>
    <row r="340" spans="2:15" ht="20.100000000000001" customHeight="1" x14ac:dyDescent="0.15">
      <c r="B340" s="122" ph="1"/>
      <c r="K340" s="122" ph="1"/>
    </row>
    <row r="341" spans="2:15" ht="20.100000000000001" customHeight="1" x14ac:dyDescent="0.15">
      <c r="B341" s="122" ph="1"/>
      <c r="K341" s="122" ph="1"/>
    </row>
    <row r="343" spans="2:15" ht="20.100000000000001" customHeight="1" x14ac:dyDescent="0.15">
      <c r="B343" s="122" ph="1"/>
      <c r="F343" s="122" ph="1"/>
      <c r="K343" s="122" ph="1"/>
      <c r="O343" s="122" ph="1"/>
    </row>
    <row r="345" spans="2:15" ht="20.100000000000001" customHeight="1" x14ac:dyDescent="0.15">
      <c r="B345" s="122" ph="1"/>
      <c r="K345" s="122" ph="1"/>
    </row>
    <row r="346" spans="2:15" ht="20.100000000000001" customHeight="1" x14ac:dyDescent="0.15">
      <c r="B346" s="122" ph="1"/>
      <c r="K346" s="122" ph="1"/>
    </row>
    <row r="347" spans="2:15" ht="20.100000000000001" customHeight="1" x14ac:dyDescent="0.15">
      <c r="B347" s="122" ph="1"/>
      <c r="K347" s="122" ph="1"/>
    </row>
    <row r="349" spans="2:15" ht="20.100000000000001" customHeight="1" x14ac:dyDescent="0.15">
      <c r="B349" s="122" ph="1"/>
      <c r="K349" s="122" ph="1"/>
    </row>
    <row r="351" spans="2:15" ht="20.100000000000001" customHeight="1" x14ac:dyDescent="0.15">
      <c r="B351" s="122" ph="1"/>
      <c r="K351" s="122" ph="1"/>
    </row>
    <row r="352" spans="2:15" ht="20.100000000000001" customHeight="1" x14ac:dyDescent="0.15">
      <c r="B352" s="122" ph="1"/>
      <c r="K352" s="122" ph="1"/>
    </row>
    <row r="353" spans="2:15" ht="20.100000000000001" customHeight="1" x14ac:dyDescent="0.15">
      <c r="B353" s="122" ph="1"/>
      <c r="K353" s="122" ph="1"/>
    </row>
    <row r="355" spans="2:15" ht="20.100000000000001" customHeight="1" x14ac:dyDescent="0.15">
      <c r="B355" s="122" ph="1"/>
      <c r="F355" s="122" ph="1"/>
      <c r="K355" s="122" ph="1"/>
      <c r="O355" s="122" ph="1"/>
    </row>
    <row r="357" spans="2:15" ht="20.100000000000001" customHeight="1" x14ac:dyDescent="0.15">
      <c r="B357" s="122" ph="1"/>
      <c r="K357" s="122" ph="1"/>
    </row>
    <row r="358" spans="2:15" ht="20.100000000000001" customHeight="1" x14ac:dyDescent="0.15">
      <c r="B358" s="122" ph="1"/>
      <c r="K358" s="122" ph="1"/>
    </row>
    <row r="359" spans="2:15" ht="20.100000000000001" customHeight="1" x14ac:dyDescent="0.15">
      <c r="B359" s="122" ph="1"/>
      <c r="K359" s="122" ph="1"/>
    </row>
    <row r="361" spans="2:15" ht="20.100000000000001" customHeight="1" x14ac:dyDescent="0.15">
      <c r="B361" s="122" ph="1"/>
      <c r="K361" s="122" ph="1"/>
    </row>
    <row r="363" spans="2:15" ht="20.100000000000001" customHeight="1" x14ac:dyDescent="0.15">
      <c r="B363" s="122" ph="1"/>
      <c r="K363" s="122" ph="1"/>
    </row>
    <row r="364" spans="2:15" ht="20.100000000000001" customHeight="1" x14ac:dyDescent="0.15">
      <c r="B364" s="122" ph="1"/>
      <c r="K364" s="122" ph="1"/>
    </row>
    <row r="366" spans="2:15" ht="20.100000000000001" customHeight="1" x14ac:dyDescent="0.15">
      <c r="B366" s="122" ph="1"/>
      <c r="K366" s="122" ph="1"/>
    </row>
    <row r="367" spans="2:15" ht="20.100000000000001" customHeight="1" x14ac:dyDescent="0.15">
      <c r="B367" s="122" ph="1"/>
      <c r="K367" s="122" ph="1"/>
    </row>
    <row r="368" spans="2:15" ht="20.100000000000001" customHeight="1" x14ac:dyDescent="0.15">
      <c r="B368" s="122" ph="1"/>
      <c r="K368" s="122" ph="1"/>
    </row>
  </sheetData>
  <sheetProtection algorithmName="SHA-512" hashValue="FaK7HiIgTZcQfqw+lyk2dSnF2UerIti+q4e5Sr2SaQJp3Q7xUUJEnGriY8mM49lXYO7VVUJcJuqydUoccycuMw==" saltValue="/WTa8UYzqXYUE9MXcgLN5w==" spinCount="100000" sheet="1" objects="1" scenarios="1" formatCells="0" formatColumns="0" formatRows="0"/>
  <mergeCells count="293">
    <mergeCell ref="A210:A219"/>
    <mergeCell ref="B216:B219"/>
    <mergeCell ref="D219:E219"/>
    <mergeCell ref="G219:H219"/>
    <mergeCell ref="C210:H210"/>
    <mergeCell ref="C211:H211"/>
    <mergeCell ref="C212:H212"/>
    <mergeCell ref="C213:F213"/>
    <mergeCell ref="C214:H214"/>
    <mergeCell ref="C215:H215"/>
    <mergeCell ref="D216:H216"/>
    <mergeCell ref="D217:F217"/>
    <mergeCell ref="D218:E218"/>
    <mergeCell ref="G218:H218"/>
    <mergeCell ref="A200:A209"/>
    <mergeCell ref="C200:H200"/>
    <mergeCell ref="C201:H201"/>
    <mergeCell ref="C202:H202"/>
    <mergeCell ref="C203:F203"/>
    <mergeCell ref="C204:H204"/>
    <mergeCell ref="C205:H205"/>
    <mergeCell ref="B206:B209"/>
    <mergeCell ref="D206:H206"/>
    <mergeCell ref="D207:F207"/>
    <mergeCell ref="D208:E208"/>
    <mergeCell ref="G208:H208"/>
    <mergeCell ref="D209:E209"/>
    <mergeCell ref="G209:H209"/>
    <mergeCell ref="A190:A199"/>
    <mergeCell ref="C190:H190"/>
    <mergeCell ref="C191:H191"/>
    <mergeCell ref="C192:H192"/>
    <mergeCell ref="C193:F193"/>
    <mergeCell ref="C194:H194"/>
    <mergeCell ref="C195:H195"/>
    <mergeCell ref="B196:B199"/>
    <mergeCell ref="D196:H196"/>
    <mergeCell ref="D197:F197"/>
    <mergeCell ref="D198:E198"/>
    <mergeCell ref="G198:H198"/>
    <mergeCell ref="D199:E199"/>
    <mergeCell ref="G199:H199"/>
    <mergeCell ref="A178:B178"/>
    <mergeCell ref="C178:H178"/>
    <mergeCell ref="A179:B179"/>
    <mergeCell ref="C179:H179"/>
    <mergeCell ref="A180:A189"/>
    <mergeCell ref="C180:H180"/>
    <mergeCell ref="C181:H181"/>
    <mergeCell ref="C182:H182"/>
    <mergeCell ref="C183:F183"/>
    <mergeCell ref="C184:H184"/>
    <mergeCell ref="C185:H185"/>
    <mergeCell ref="B186:B189"/>
    <mergeCell ref="D186:H186"/>
    <mergeCell ref="D187:F187"/>
    <mergeCell ref="D188:E188"/>
    <mergeCell ref="G188:H188"/>
    <mergeCell ref="D189:E189"/>
    <mergeCell ref="G189:H189"/>
    <mergeCell ref="A163:A172"/>
    <mergeCell ref="B169:B172"/>
    <mergeCell ref="D172:E172"/>
    <mergeCell ref="G172:H172"/>
    <mergeCell ref="H174:H175"/>
    <mergeCell ref="C175:G175"/>
    <mergeCell ref="A176:B176"/>
    <mergeCell ref="C176:H176"/>
    <mergeCell ref="A177:B177"/>
    <mergeCell ref="C177:H177"/>
    <mergeCell ref="C163:H163"/>
    <mergeCell ref="C164:H164"/>
    <mergeCell ref="C165:H165"/>
    <mergeCell ref="C166:F166"/>
    <mergeCell ref="C167:H167"/>
    <mergeCell ref="C168:H168"/>
    <mergeCell ref="D169:H169"/>
    <mergeCell ref="D170:F170"/>
    <mergeCell ref="D171:E171"/>
    <mergeCell ref="G171:H171"/>
    <mergeCell ref="A153:A162"/>
    <mergeCell ref="C153:H153"/>
    <mergeCell ref="C154:H154"/>
    <mergeCell ref="C155:H155"/>
    <mergeCell ref="C156:F156"/>
    <mergeCell ref="C157:H157"/>
    <mergeCell ref="C158:H158"/>
    <mergeCell ref="B159:B162"/>
    <mergeCell ref="D159:H159"/>
    <mergeCell ref="D160:F160"/>
    <mergeCell ref="D161:E161"/>
    <mergeCell ref="G161:H161"/>
    <mergeCell ref="D162:E162"/>
    <mergeCell ref="G162:H162"/>
    <mergeCell ref="A143:A152"/>
    <mergeCell ref="C143:H143"/>
    <mergeCell ref="C144:H144"/>
    <mergeCell ref="C145:H145"/>
    <mergeCell ref="C146:F146"/>
    <mergeCell ref="C147:H147"/>
    <mergeCell ref="C148:H148"/>
    <mergeCell ref="B149:B152"/>
    <mergeCell ref="D149:H149"/>
    <mergeCell ref="D150:F150"/>
    <mergeCell ref="D151:E151"/>
    <mergeCell ref="G151:H151"/>
    <mergeCell ref="D152:E152"/>
    <mergeCell ref="G152:H152"/>
    <mergeCell ref="A133:A142"/>
    <mergeCell ref="C133:H133"/>
    <mergeCell ref="C134:H134"/>
    <mergeCell ref="C135:H135"/>
    <mergeCell ref="C136:F136"/>
    <mergeCell ref="C137:H137"/>
    <mergeCell ref="C138:H138"/>
    <mergeCell ref="B139:B142"/>
    <mergeCell ref="D139:H139"/>
    <mergeCell ref="D140:F140"/>
    <mergeCell ref="D141:E141"/>
    <mergeCell ref="G141:H141"/>
    <mergeCell ref="D142:E142"/>
    <mergeCell ref="G142:H142"/>
    <mergeCell ref="H127:H128"/>
    <mergeCell ref="C128:G128"/>
    <mergeCell ref="A129:B129"/>
    <mergeCell ref="C129:H129"/>
    <mergeCell ref="A130:B130"/>
    <mergeCell ref="C130:H130"/>
    <mergeCell ref="A131:B131"/>
    <mergeCell ref="C131:H131"/>
    <mergeCell ref="A132:B132"/>
    <mergeCell ref="C132:H132"/>
    <mergeCell ref="C101:H101"/>
    <mergeCell ref="C108:H108"/>
    <mergeCell ref="C110:H110"/>
    <mergeCell ref="A116:A125"/>
    <mergeCell ref="C116:H116"/>
    <mergeCell ref="C117:H117"/>
    <mergeCell ref="C119:F119"/>
    <mergeCell ref="C121:H121"/>
    <mergeCell ref="B122:B125"/>
    <mergeCell ref="D122:H122"/>
    <mergeCell ref="D123:F123"/>
    <mergeCell ref="D124:E124"/>
    <mergeCell ref="G124:H124"/>
    <mergeCell ref="C118:H118"/>
    <mergeCell ref="C120:H120"/>
    <mergeCell ref="D125:E125"/>
    <mergeCell ref="G125:H125"/>
    <mergeCell ref="B102:B105"/>
    <mergeCell ref="D102:H102"/>
    <mergeCell ref="D103:F103"/>
    <mergeCell ref="D104:E104"/>
    <mergeCell ref="G104:H104"/>
    <mergeCell ref="D105:E105"/>
    <mergeCell ref="G105:H105"/>
    <mergeCell ref="D71:E71"/>
    <mergeCell ref="G71:H71"/>
    <mergeCell ref="D72:E72"/>
    <mergeCell ref="G72:H72"/>
    <mergeCell ref="A74:G74"/>
    <mergeCell ref="A127:G127"/>
    <mergeCell ref="A174:G174"/>
    <mergeCell ref="H74:H75"/>
    <mergeCell ref="C75:G75"/>
    <mergeCell ref="A76:B76"/>
    <mergeCell ref="A77:B77"/>
    <mergeCell ref="A78:B78"/>
    <mergeCell ref="C78:H78"/>
    <mergeCell ref="A79:B79"/>
    <mergeCell ref="C79:H79"/>
    <mergeCell ref="D88:H88"/>
    <mergeCell ref="D89:H89"/>
    <mergeCell ref="D90:H90"/>
    <mergeCell ref="C98:H98"/>
    <mergeCell ref="C100:H100"/>
    <mergeCell ref="A96:A105"/>
    <mergeCell ref="C96:H96"/>
    <mergeCell ref="C97:H97"/>
    <mergeCell ref="C99:F99"/>
    <mergeCell ref="D61:E61"/>
    <mergeCell ref="G61:H61"/>
    <mergeCell ref="D62:E62"/>
    <mergeCell ref="G62:H62"/>
    <mergeCell ref="A63:A72"/>
    <mergeCell ref="C63:H63"/>
    <mergeCell ref="C64:H64"/>
    <mergeCell ref="C65:H65"/>
    <mergeCell ref="C66:F66"/>
    <mergeCell ref="C67:H67"/>
    <mergeCell ref="A53:A62"/>
    <mergeCell ref="C53:H53"/>
    <mergeCell ref="C54:H54"/>
    <mergeCell ref="C55:H55"/>
    <mergeCell ref="C56:F56"/>
    <mergeCell ref="C57:H57"/>
    <mergeCell ref="C58:H58"/>
    <mergeCell ref="B59:B62"/>
    <mergeCell ref="D59:H59"/>
    <mergeCell ref="D60:F60"/>
    <mergeCell ref="C68:H68"/>
    <mergeCell ref="B69:B72"/>
    <mergeCell ref="D69:H69"/>
    <mergeCell ref="D70:F70"/>
    <mergeCell ref="A43:A52"/>
    <mergeCell ref="C43:H43"/>
    <mergeCell ref="C44:H44"/>
    <mergeCell ref="C45:H45"/>
    <mergeCell ref="C46:F46"/>
    <mergeCell ref="C47:H47"/>
    <mergeCell ref="C48:H48"/>
    <mergeCell ref="D33:H33"/>
    <mergeCell ref="D34:H34"/>
    <mergeCell ref="D35:H35"/>
    <mergeCell ref="D36:H36"/>
    <mergeCell ref="D37:H37"/>
    <mergeCell ref="D38:E38"/>
    <mergeCell ref="G38:H38"/>
    <mergeCell ref="B49:B52"/>
    <mergeCell ref="D49:F49"/>
    <mergeCell ref="D50:F50"/>
    <mergeCell ref="D51:E51"/>
    <mergeCell ref="G51:H51"/>
    <mergeCell ref="D52:E52"/>
    <mergeCell ref="G52:H52"/>
    <mergeCell ref="D39:E39"/>
    <mergeCell ref="G39:H39"/>
    <mergeCell ref="B41:B42"/>
    <mergeCell ref="A24:B24"/>
    <mergeCell ref="A25:B25"/>
    <mergeCell ref="A26:B26"/>
    <mergeCell ref="A27:A42"/>
    <mergeCell ref="C27:H27"/>
    <mergeCell ref="C28:H28"/>
    <mergeCell ref="C29:F29"/>
    <mergeCell ref="C30:F30"/>
    <mergeCell ref="C31:H31"/>
    <mergeCell ref="C32:H32"/>
    <mergeCell ref="C24:H24"/>
    <mergeCell ref="C25:H25"/>
    <mergeCell ref="C26:H26"/>
    <mergeCell ref="H21:H22"/>
    <mergeCell ref="C22:G22"/>
    <mergeCell ref="A23:B23"/>
    <mergeCell ref="D11:H11"/>
    <mergeCell ref="D12:H12"/>
    <mergeCell ref="D13:H13"/>
    <mergeCell ref="D14:H14"/>
    <mergeCell ref="D15:E15"/>
    <mergeCell ref="G15:H15"/>
    <mergeCell ref="C23:H23"/>
    <mergeCell ref="H2:H3"/>
    <mergeCell ref="C3:G3"/>
    <mergeCell ref="A4:A19"/>
    <mergeCell ref="C4:H4"/>
    <mergeCell ref="C5:H5"/>
    <mergeCell ref="C6:F6"/>
    <mergeCell ref="C7:F7"/>
    <mergeCell ref="C8:H8"/>
    <mergeCell ref="C9:H9"/>
    <mergeCell ref="D10:H10"/>
    <mergeCell ref="D16:E16"/>
    <mergeCell ref="G16:H16"/>
    <mergeCell ref="B18:B19"/>
    <mergeCell ref="A2:G2"/>
    <mergeCell ref="C76:H76"/>
    <mergeCell ref="C77:H77"/>
    <mergeCell ref="A80:A95"/>
    <mergeCell ref="C80:G80"/>
    <mergeCell ref="C81:G81"/>
    <mergeCell ref="C82:F82"/>
    <mergeCell ref="C83:F83"/>
    <mergeCell ref="C84:H84"/>
    <mergeCell ref="C85:H85"/>
    <mergeCell ref="D86:H86"/>
    <mergeCell ref="D87:H87"/>
    <mergeCell ref="D91:E91"/>
    <mergeCell ref="G91:H91"/>
    <mergeCell ref="D92:E92"/>
    <mergeCell ref="G92:H92"/>
    <mergeCell ref="B94:B95"/>
    <mergeCell ref="A106:A115"/>
    <mergeCell ref="C106:H106"/>
    <mergeCell ref="C107:H107"/>
    <mergeCell ref="C109:F109"/>
    <mergeCell ref="C111:H111"/>
    <mergeCell ref="B112:B115"/>
    <mergeCell ref="D112:H112"/>
    <mergeCell ref="D113:F113"/>
    <mergeCell ref="D114:E114"/>
    <mergeCell ref="G114:H114"/>
    <mergeCell ref="D115:E115"/>
    <mergeCell ref="G115:H115"/>
  </mergeCells>
  <phoneticPr fontId="4"/>
  <conditionalFormatting sqref="H81">
    <cfRule type="colorScale" priority="1">
      <colorScale>
        <cfvo type="min"/>
        <cfvo type="max"/>
        <color rgb="FFFF7128"/>
        <color rgb="FFFFEF9C"/>
      </colorScale>
    </cfRule>
  </conditionalFormatting>
  <dataValidations count="1">
    <dataValidation type="list" allowBlank="1" showInputMessage="1" showErrorMessage="1" sqref="H81" xr:uid="{6C29D1AD-F13D-44B2-BEC3-01A13EF2CB52}">
      <formula1>$J$81:$J$92</formula1>
    </dataValidation>
  </dataValidations>
  <printOptions horizontalCentered="1"/>
  <pageMargins left="0.23622047244094491" right="0.15748031496062992" top="0.45" bottom="0.11811023622047245" header="0.16" footer="0.23622047244094491"/>
  <pageSetup paperSize="9" scale="78" orientation="portrait" r:id="rId1"/>
  <headerFooter alignWithMargins="0"/>
  <rowBreaks count="4" manualBreakCount="4">
    <brk id="19" max="7" man="1"/>
    <brk id="72" max="7" man="1"/>
    <brk id="125" max="7" man="1"/>
    <brk id="1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6EF9-5C83-433E-957C-327315E95F6C}">
  <dimension ref="A1:F89"/>
  <sheetViews>
    <sheetView showZeros="0" view="pageBreakPreview" zoomScaleNormal="100" zoomScaleSheetLayoutView="100" workbookViewId="0">
      <selection activeCell="A4" sqref="A4:E4"/>
    </sheetView>
  </sheetViews>
  <sheetFormatPr defaultColWidth="8.875" defaultRowHeight="13.5" x14ac:dyDescent="0.15"/>
  <cols>
    <col min="1" max="1" width="19.25" customWidth="1"/>
    <col min="2" max="4" width="14.5" customWidth="1"/>
    <col min="5" max="5" width="15.875" customWidth="1"/>
    <col min="6" max="6" width="14.75" customWidth="1"/>
  </cols>
  <sheetData>
    <row r="1" spans="1:6" ht="24.6" customHeight="1" x14ac:dyDescent="0.15">
      <c r="A1" s="34" t="s">
        <v>102</v>
      </c>
      <c r="B1" s="29"/>
      <c r="C1" s="29"/>
      <c r="D1" s="29"/>
      <c r="F1" s="69" t="s">
        <v>103</v>
      </c>
    </row>
    <row r="2" spans="1:6" ht="24.6" customHeight="1" x14ac:dyDescent="0.15">
      <c r="A2" s="532" t="str">
        <f>'1-③'!A2:G2</f>
        <v>令和7年度　第41回 都市公園等コンクール　『③材料・工法・施設部門』</v>
      </c>
      <c r="B2" s="532"/>
      <c r="C2" s="532"/>
      <c r="D2" s="532"/>
      <c r="E2" s="533"/>
      <c r="F2" s="36" t="s">
        <v>0</v>
      </c>
    </row>
    <row r="3" spans="1:6" ht="24.6" customHeight="1" x14ac:dyDescent="0.15">
      <c r="A3" s="534" t="s">
        <v>53</v>
      </c>
      <c r="B3" s="534"/>
      <c r="C3" s="534"/>
      <c r="D3" s="534"/>
      <c r="E3" s="535"/>
      <c r="F3" s="526">
        <f>表紙!AE3</f>
        <v>0</v>
      </c>
    </row>
    <row r="4" spans="1:6" ht="24.6" customHeight="1" x14ac:dyDescent="0.15">
      <c r="A4" s="549" t="s">
        <v>201</v>
      </c>
      <c r="B4" s="549"/>
      <c r="C4" s="549"/>
      <c r="D4" s="549"/>
      <c r="E4" s="550"/>
      <c r="F4" s="536"/>
    </row>
    <row r="5" spans="1:6" ht="21.6" customHeight="1" x14ac:dyDescent="0.15">
      <c r="A5" s="547" t="str">
        <f>"作 品 名："&amp;表紙!D8</f>
        <v>作 品 名：（20字以内） 材料</v>
      </c>
      <c r="B5" s="547"/>
      <c r="C5" s="547"/>
      <c r="D5" s="547"/>
      <c r="E5" s="548"/>
      <c r="F5" s="527"/>
    </row>
    <row r="6" spans="1:6" ht="13.15" customHeight="1" x14ac:dyDescent="0.15">
      <c r="A6" s="537"/>
      <c r="B6" s="538"/>
      <c r="C6" s="538"/>
      <c r="D6" s="539"/>
      <c r="E6" s="540"/>
      <c r="F6" s="541"/>
    </row>
    <row r="7" spans="1:6" ht="13.15" customHeight="1" x14ac:dyDescent="0.15">
      <c r="A7" s="542" t="s">
        <v>202</v>
      </c>
      <c r="B7" s="543"/>
      <c r="C7" s="543"/>
      <c r="D7" s="544"/>
      <c r="E7" s="545"/>
      <c r="F7" s="546"/>
    </row>
    <row r="8" spans="1:6" ht="13.15" customHeight="1" x14ac:dyDescent="0.15">
      <c r="A8" s="516"/>
      <c r="B8" s="514"/>
      <c r="C8" s="514"/>
      <c r="D8" s="514"/>
      <c r="E8" s="514"/>
      <c r="F8" s="515"/>
    </row>
    <row r="9" spans="1:6" ht="13.15" customHeight="1" x14ac:dyDescent="0.15">
      <c r="A9" s="92" t="s">
        <v>203</v>
      </c>
      <c r="F9" s="41"/>
    </row>
    <row r="10" spans="1:6" ht="15.75" customHeight="1" x14ac:dyDescent="0.15">
      <c r="A10" s="88" t="s">
        <v>204</v>
      </c>
      <c r="F10" s="41"/>
    </row>
    <row r="11" spans="1:6" x14ac:dyDescent="0.15">
      <c r="A11" s="88" t="s">
        <v>309</v>
      </c>
      <c r="F11" s="41"/>
    </row>
    <row r="12" spans="1:6" ht="13.5" customHeight="1" x14ac:dyDescent="0.15">
      <c r="A12" s="513" t="s">
        <v>147</v>
      </c>
      <c r="B12" s="514"/>
      <c r="C12" s="514"/>
      <c r="D12" s="514"/>
      <c r="E12" s="514"/>
      <c r="F12" s="515"/>
    </row>
    <row r="13" spans="1:6" ht="13.5" customHeight="1" x14ac:dyDescent="0.15">
      <c r="A13" s="88"/>
      <c r="F13" s="41"/>
    </row>
    <row r="14" spans="1:6" ht="14.25" customHeight="1" x14ac:dyDescent="0.15">
      <c r="A14" s="89" t="s">
        <v>130</v>
      </c>
      <c r="D14" s="90"/>
      <c r="F14" s="41"/>
    </row>
    <row r="15" spans="1:6" ht="13.5" customHeight="1" x14ac:dyDescent="0.15">
      <c r="A15" s="89" t="s">
        <v>146</v>
      </c>
      <c r="F15" s="41"/>
    </row>
    <row r="16" spans="1:6" x14ac:dyDescent="0.15">
      <c r="A16" s="89" t="s">
        <v>131</v>
      </c>
      <c r="B16" s="524" t="s">
        <v>290</v>
      </c>
      <c r="C16" s="524"/>
      <c r="D16" s="524"/>
      <c r="E16" s="524"/>
      <c r="F16" s="525"/>
    </row>
    <row r="17" spans="1:6" x14ac:dyDescent="0.15">
      <c r="A17" s="89"/>
      <c r="B17" s="175" t="s">
        <v>277</v>
      </c>
      <c r="F17" s="41"/>
    </row>
    <row r="18" spans="1:6" ht="13.5" customHeight="1" x14ac:dyDescent="0.15">
      <c r="A18" s="89" t="s">
        <v>308</v>
      </c>
      <c r="B18" s="90" t="s">
        <v>324</v>
      </c>
      <c r="C18" s="90"/>
      <c r="D18" s="90"/>
      <c r="E18" s="90"/>
      <c r="F18" s="114"/>
    </row>
    <row r="19" spans="1:6" ht="13.5" customHeight="1" x14ac:dyDescent="0.15">
      <c r="A19" s="89"/>
      <c r="B19" s="90" t="s">
        <v>323</v>
      </c>
      <c r="C19" s="90"/>
      <c r="D19" s="90"/>
      <c r="E19" s="90"/>
      <c r="F19" s="114"/>
    </row>
    <row r="20" spans="1:6" ht="13.5" customHeight="1" x14ac:dyDescent="0.15">
      <c r="A20" s="89"/>
      <c r="B20" s="90" t="s">
        <v>322</v>
      </c>
      <c r="C20" s="90"/>
      <c r="D20" s="90"/>
      <c r="E20" s="90"/>
      <c r="F20" s="114"/>
    </row>
    <row r="21" spans="1:6" ht="13.5" customHeight="1" x14ac:dyDescent="0.15">
      <c r="A21" s="89"/>
      <c r="B21" s="530" t="s">
        <v>310</v>
      </c>
      <c r="C21" s="530"/>
      <c r="D21" s="530"/>
      <c r="E21" s="530"/>
      <c r="F21" s="531"/>
    </row>
    <row r="22" spans="1:6" ht="13.5" customHeight="1" x14ac:dyDescent="0.15">
      <c r="A22" s="40"/>
      <c r="F22" s="41"/>
    </row>
    <row r="23" spans="1:6" ht="13.5" customHeight="1" x14ac:dyDescent="0.15">
      <c r="A23" s="40" t="s">
        <v>129</v>
      </c>
      <c r="F23" s="41"/>
    </row>
    <row r="24" spans="1:6" ht="13.5" customHeight="1" x14ac:dyDescent="0.15">
      <c r="A24" s="87" t="s">
        <v>132</v>
      </c>
      <c r="F24" s="41"/>
    </row>
    <row r="25" spans="1:6" ht="13.5" customHeight="1" x14ac:dyDescent="0.15">
      <c r="A25" s="87" t="s">
        <v>160</v>
      </c>
      <c r="F25" s="41"/>
    </row>
    <row r="26" spans="1:6" ht="13.5" customHeight="1" x14ac:dyDescent="0.15">
      <c r="A26" s="40"/>
      <c r="F26" s="41"/>
    </row>
    <row r="27" spans="1:6" ht="13.5" customHeight="1" x14ac:dyDescent="0.15">
      <c r="A27" s="40" t="s">
        <v>251</v>
      </c>
      <c r="F27" s="41"/>
    </row>
    <row r="28" spans="1:6" x14ac:dyDescent="0.15">
      <c r="A28" s="87" t="s">
        <v>252</v>
      </c>
      <c r="F28" s="41"/>
    </row>
    <row r="29" spans="1:6" x14ac:dyDescent="0.15">
      <c r="A29" s="40"/>
      <c r="F29" s="41"/>
    </row>
    <row r="30" spans="1:6" ht="13.5" customHeight="1" x14ac:dyDescent="0.15">
      <c r="A30" s="42" t="s">
        <v>83</v>
      </c>
      <c r="F30" s="41"/>
    </row>
    <row r="31" spans="1:6" x14ac:dyDescent="0.15">
      <c r="A31" s="42" t="s">
        <v>84</v>
      </c>
      <c r="F31" s="41"/>
    </row>
    <row r="32" spans="1:6" ht="13.5" customHeight="1" x14ac:dyDescent="0.15">
      <c r="A32" s="42"/>
      <c r="F32" s="41"/>
    </row>
    <row r="33" spans="1:6" ht="13.5" customHeight="1" x14ac:dyDescent="0.15">
      <c r="A33" s="42"/>
      <c r="F33" s="41"/>
    </row>
    <row r="34" spans="1:6" x14ac:dyDescent="0.15">
      <c r="A34" s="42"/>
      <c r="F34" s="41"/>
    </row>
    <row r="35" spans="1:6" x14ac:dyDescent="0.15">
      <c r="A35" s="42" t="s">
        <v>85</v>
      </c>
      <c r="F35" s="41"/>
    </row>
    <row r="36" spans="1:6" x14ac:dyDescent="0.15">
      <c r="A36" s="42" t="s">
        <v>247</v>
      </c>
      <c r="F36" s="41"/>
    </row>
    <row r="37" spans="1:6" ht="13.5" customHeight="1" x14ac:dyDescent="0.15">
      <c r="A37" s="42"/>
      <c r="F37" s="41"/>
    </row>
    <row r="38" spans="1:6" ht="13.5" customHeight="1" x14ac:dyDescent="0.15">
      <c r="A38" s="42"/>
      <c r="F38" s="41"/>
    </row>
    <row r="39" spans="1:6" x14ac:dyDescent="0.15">
      <c r="A39" s="42"/>
      <c r="F39" s="41"/>
    </row>
    <row r="40" spans="1:6" x14ac:dyDescent="0.15">
      <c r="A40" s="42" t="s">
        <v>86</v>
      </c>
      <c r="F40" s="41"/>
    </row>
    <row r="41" spans="1:6" x14ac:dyDescent="0.15">
      <c r="A41" s="42" t="s">
        <v>248</v>
      </c>
      <c r="F41" s="41"/>
    </row>
    <row r="42" spans="1:6" ht="13.5" customHeight="1" x14ac:dyDescent="0.15">
      <c r="A42" s="42"/>
      <c r="F42" s="41"/>
    </row>
    <row r="43" spans="1:6" ht="13.5" customHeight="1" x14ac:dyDescent="0.15">
      <c r="A43" s="42"/>
      <c r="F43" s="41"/>
    </row>
    <row r="44" spans="1:6" x14ac:dyDescent="0.15">
      <c r="A44" s="42"/>
      <c r="F44" s="41"/>
    </row>
    <row r="45" spans="1:6" x14ac:dyDescent="0.15">
      <c r="A45" s="42" t="s">
        <v>90</v>
      </c>
      <c r="F45" s="41"/>
    </row>
    <row r="46" spans="1:6" x14ac:dyDescent="0.15">
      <c r="A46" s="42" t="s">
        <v>91</v>
      </c>
      <c r="F46" s="41"/>
    </row>
    <row r="47" spans="1:6" x14ac:dyDescent="0.15">
      <c r="A47" s="42" t="s">
        <v>89</v>
      </c>
      <c r="F47" s="41"/>
    </row>
    <row r="48" spans="1:6" x14ac:dyDescent="0.15">
      <c r="A48" s="42"/>
      <c r="F48" s="41"/>
    </row>
    <row r="49" spans="1:6" ht="13.5" customHeight="1" x14ac:dyDescent="0.15">
      <c r="A49" s="42" t="s">
        <v>249</v>
      </c>
      <c r="F49" s="41"/>
    </row>
    <row r="50" spans="1:6" ht="13.5" customHeight="1" x14ac:dyDescent="0.15">
      <c r="A50" s="42"/>
      <c r="F50" s="41"/>
    </row>
    <row r="51" spans="1:6" ht="13.5" customHeight="1" x14ac:dyDescent="0.15">
      <c r="A51" s="43"/>
      <c r="F51" s="41"/>
    </row>
    <row r="52" spans="1:6" ht="26.45" customHeight="1" x14ac:dyDescent="0.15">
      <c r="A52" s="513" t="s">
        <v>325</v>
      </c>
      <c r="B52" s="514"/>
      <c r="C52" s="514"/>
      <c r="D52" s="514"/>
      <c r="E52" s="514"/>
      <c r="F52" s="515"/>
    </row>
    <row r="53" spans="1:6" ht="13.5" customHeight="1" x14ac:dyDescent="0.15">
      <c r="A53" s="42"/>
      <c r="F53" s="41"/>
    </row>
    <row r="54" spans="1:6" ht="13.5" customHeight="1" x14ac:dyDescent="0.15">
      <c r="A54" s="517" t="s">
        <v>92</v>
      </c>
      <c r="B54" s="518"/>
      <c r="C54" s="518"/>
      <c r="F54" s="41"/>
    </row>
    <row r="55" spans="1:6" ht="13.5" customHeight="1" x14ac:dyDescent="0.15">
      <c r="A55" s="42"/>
      <c r="F55" s="41"/>
    </row>
    <row r="56" spans="1:6" x14ac:dyDescent="0.15">
      <c r="A56" s="42" t="s">
        <v>87</v>
      </c>
      <c r="F56" s="41"/>
    </row>
    <row r="57" spans="1:6" ht="13.5" customHeight="1" x14ac:dyDescent="0.15">
      <c r="A57" s="42"/>
      <c r="F57" s="41"/>
    </row>
    <row r="58" spans="1:6" ht="13.5" customHeight="1" x14ac:dyDescent="0.15">
      <c r="A58" s="42" t="s">
        <v>88</v>
      </c>
      <c r="F58" s="41"/>
    </row>
    <row r="59" spans="1:6" ht="13.5" customHeight="1" x14ac:dyDescent="0.15">
      <c r="A59" s="70"/>
      <c r="B59" s="71"/>
      <c r="C59" s="71"/>
      <c r="D59" s="71"/>
      <c r="E59" s="71"/>
      <c r="F59" s="72"/>
    </row>
    <row r="60" spans="1:6" s="32" customFormat="1" ht="26.25" customHeight="1" x14ac:dyDescent="0.15">
      <c r="A60" s="34" t="s">
        <v>102</v>
      </c>
      <c r="B60" s="29"/>
      <c r="C60" s="29"/>
      <c r="D60" s="29"/>
      <c r="E60"/>
      <c r="F60" s="69" t="s">
        <v>104</v>
      </c>
    </row>
    <row r="61" spans="1:6" s="32" customFormat="1" ht="26.25" customHeight="1" x14ac:dyDescent="0.15">
      <c r="A61" s="34"/>
      <c r="B61" s="29"/>
      <c r="C61" s="29"/>
      <c r="D61" s="29"/>
      <c r="E61"/>
      <c r="F61" s="36" t="s">
        <v>0</v>
      </c>
    </row>
    <row r="62" spans="1:6" s="32" customFormat="1" ht="26.25" customHeight="1" x14ac:dyDescent="0.15">
      <c r="A62" s="34"/>
      <c r="B62" s="29"/>
      <c r="C62" s="29"/>
      <c r="D62" s="29"/>
      <c r="E62"/>
      <c r="F62" s="526">
        <f>表紙!AE3</f>
        <v>0</v>
      </c>
    </row>
    <row r="63" spans="1:6" s="32" customFormat="1" ht="26.25" customHeight="1" x14ac:dyDescent="0.15">
      <c r="A63" s="34"/>
      <c r="B63" s="29"/>
      <c r="C63" s="29"/>
      <c r="D63" s="29"/>
      <c r="E63"/>
      <c r="F63" s="527"/>
    </row>
    <row r="64" spans="1:6" ht="15.6" customHeight="1" x14ac:dyDescent="0.15">
      <c r="A64" s="528" t="s">
        <v>99</v>
      </c>
      <c r="B64" s="493"/>
      <c r="C64" s="494"/>
      <c r="D64" s="494"/>
      <c r="E64" s="494"/>
      <c r="F64" s="495"/>
    </row>
    <row r="65" spans="1:6" ht="15.6" customHeight="1" x14ac:dyDescent="0.15">
      <c r="A65" s="529"/>
      <c r="B65" s="496"/>
      <c r="C65" s="497"/>
      <c r="D65" s="497"/>
      <c r="E65" s="497"/>
      <c r="F65" s="498"/>
    </row>
    <row r="66" spans="1:6" ht="15.6" customHeight="1" x14ac:dyDescent="0.15">
      <c r="A66" s="522" t="s">
        <v>78</v>
      </c>
      <c r="B66" s="493"/>
      <c r="C66" s="494"/>
      <c r="D66" s="494"/>
      <c r="E66" s="494"/>
      <c r="F66" s="495"/>
    </row>
    <row r="67" spans="1:6" ht="15.6" customHeight="1" x14ac:dyDescent="0.15">
      <c r="A67" s="521"/>
      <c r="B67" s="496"/>
      <c r="C67" s="497"/>
      <c r="D67" s="497"/>
      <c r="E67" s="497"/>
      <c r="F67" s="498"/>
    </row>
    <row r="68" spans="1:6" ht="15.6" customHeight="1" x14ac:dyDescent="0.15">
      <c r="A68" s="519" t="s">
        <v>14</v>
      </c>
      <c r="B68" s="493" t="s">
        <v>49</v>
      </c>
      <c r="C68" s="494"/>
      <c r="D68" s="494"/>
      <c r="E68" s="494"/>
      <c r="F68" s="495"/>
    </row>
    <row r="69" spans="1:6" ht="15.6" customHeight="1" x14ac:dyDescent="0.15">
      <c r="A69" s="521"/>
      <c r="B69" s="496"/>
      <c r="C69" s="497"/>
      <c r="D69" s="497"/>
      <c r="E69" s="497"/>
      <c r="F69" s="498"/>
    </row>
    <row r="70" spans="1:6" ht="15.6" customHeight="1" x14ac:dyDescent="0.15">
      <c r="A70" s="519" t="s">
        <v>15</v>
      </c>
      <c r="B70" s="2" t="s">
        <v>50</v>
      </c>
      <c r="C70" s="511"/>
      <c r="D70" s="511"/>
      <c r="E70" s="511"/>
      <c r="F70" s="511"/>
    </row>
    <row r="71" spans="1:6" ht="15.6" customHeight="1" x14ac:dyDescent="0.15">
      <c r="A71" s="520"/>
      <c r="B71" s="2" t="s">
        <v>51</v>
      </c>
      <c r="C71" s="511"/>
      <c r="D71" s="511"/>
      <c r="E71" s="511"/>
      <c r="F71" s="511"/>
    </row>
    <row r="72" spans="1:6" ht="15.6" customHeight="1" x14ac:dyDescent="0.15">
      <c r="A72" s="521"/>
      <c r="B72" s="2" t="s">
        <v>52</v>
      </c>
      <c r="C72" s="511"/>
      <c r="D72" s="511"/>
      <c r="E72" s="511"/>
      <c r="F72" s="511"/>
    </row>
    <row r="73" spans="1:6" ht="9" customHeight="1" x14ac:dyDescent="0.15">
      <c r="A73" s="19"/>
      <c r="B73" s="4"/>
      <c r="C73" s="4"/>
      <c r="D73" s="4"/>
      <c r="E73" s="4"/>
      <c r="F73" s="20"/>
    </row>
    <row r="74" spans="1:6" ht="13.9" customHeight="1" x14ac:dyDescent="0.15">
      <c r="A74" s="21"/>
      <c r="B74" s="3" t="s">
        <v>16</v>
      </c>
      <c r="C74" s="3"/>
      <c r="D74" s="5"/>
      <c r="E74" s="5"/>
      <c r="F74" s="22"/>
    </row>
    <row r="75" spans="1:6" ht="13.9" customHeight="1" x14ac:dyDescent="0.15">
      <c r="A75" s="23"/>
      <c r="B75" s="5"/>
      <c r="C75" s="5"/>
      <c r="D75" s="3" t="s">
        <v>250</v>
      </c>
      <c r="E75" s="5"/>
      <c r="F75" s="22"/>
    </row>
    <row r="76" spans="1:6" ht="13.9" customHeight="1" x14ac:dyDescent="0.15">
      <c r="A76" s="23"/>
      <c r="B76" s="37" t="s">
        <v>80</v>
      </c>
      <c r="C76" s="512"/>
      <c r="D76" s="512"/>
      <c r="E76" s="512"/>
      <c r="F76" s="22"/>
    </row>
    <row r="77" spans="1:6" ht="18.600000000000001" customHeight="1" x14ac:dyDescent="0.15">
      <c r="A77" s="23"/>
      <c r="B77" s="35" t="s">
        <v>79</v>
      </c>
      <c r="C77" s="523"/>
      <c r="D77" s="523"/>
      <c r="E77" s="523"/>
      <c r="F77" s="22"/>
    </row>
    <row r="78" spans="1:6" ht="9" customHeight="1" x14ac:dyDescent="0.15">
      <c r="A78" s="24"/>
      <c r="B78" s="6"/>
      <c r="C78" s="6"/>
      <c r="D78" s="6"/>
      <c r="E78" s="6"/>
      <c r="F78" s="25"/>
    </row>
    <row r="79" spans="1:6" ht="9" customHeight="1" x14ac:dyDescent="0.15">
      <c r="A79" s="26"/>
      <c r="B79" s="26"/>
      <c r="C79" s="26"/>
      <c r="D79" s="26"/>
      <c r="E79" s="26"/>
      <c r="F79" s="26"/>
    </row>
    <row r="80" spans="1:6" ht="14.45" customHeight="1" x14ac:dyDescent="0.15">
      <c r="A80" s="508" t="s">
        <v>17</v>
      </c>
      <c r="B80" s="509"/>
      <c r="C80" s="509"/>
      <c r="D80" s="509"/>
      <c r="E80" s="509"/>
      <c r="F80" s="510"/>
    </row>
    <row r="81" spans="1:6" ht="17.45" customHeight="1" x14ac:dyDescent="0.15">
      <c r="A81" s="499"/>
      <c r="B81" s="500"/>
      <c r="C81" s="500"/>
      <c r="D81" s="500"/>
      <c r="E81" s="500"/>
      <c r="F81" s="501"/>
    </row>
    <row r="82" spans="1:6" ht="17.45" customHeight="1" x14ac:dyDescent="0.15">
      <c r="A82" s="502"/>
      <c r="B82" s="503"/>
      <c r="C82" s="503"/>
      <c r="D82" s="503"/>
      <c r="E82" s="503"/>
      <c r="F82" s="504"/>
    </row>
    <row r="83" spans="1:6" ht="17.45" customHeight="1" x14ac:dyDescent="0.15">
      <c r="A83" s="502"/>
      <c r="B83" s="503"/>
      <c r="C83" s="503"/>
      <c r="D83" s="503"/>
      <c r="E83" s="503"/>
      <c r="F83" s="504"/>
    </row>
    <row r="84" spans="1:6" ht="17.45" customHeight="1" x14ac:dyDescent="0.15">
      <c r="A84" s="502"/>
      <c r="B84" s="503"/>
      <c r="C84" s="503"/>
      <c r="D84" s="503"/>
      <c r="E84" s="503"/>
      <c r="F84" s="504"/>
    </row>
    <row r="85" spans="1:6" ht="17.45" customHeight="1" x14ac:dyDescent="0.15">
      <c r="A85" s="505"/>
      <c r="B85" s="506"/>
      <c r="C85" s="506"/>
      <c r="D85" s="506"/>
      <c r="E85" s="506"/>
      <c r="F85" s="507"/>
    </row>
    <row r="86" spans="1:6" ht="13.15" customHeight="1" x14ac:dyDescent="0.15">
      <c r="A86" s="514" t="s">
        <v>18</v>
      </c>
      <c r="B86" s="514"/>
      <c r="C86" s="514"/>
      <c r="D86" s="514"/>
      <c r="E86" s="514"/>
      <c r="F86" s="514"/>
    </row>
    <row r="87" spans="1:6" ht="13.15" customHeight="1" x14ac:dyDescent="0.15">
      <c r="A87" s="514" t="s">
        <v>48</v>
      </c>
      <c r="B87" s="514"/>
      <c r="C87" s="514"/>
      <c r="D87" s="514"/>
      <c r="E87" s="514"/>
      <c r="F87" s="514"/>
    </row>
    <row r="88" spans="1:6" ht="13.15" customHeight="1" x14ac:dyDescent="0.15"/>
    <row r="89" spans="1:6" ht="13.15" customHeight="1" x14ac:dyDescent="0.15"/>
  </sheetData>
  <mergeCells count="31">
    <mergeCell ref="A2:E2"/>
    <mergeCell ref="A3:E3"/>
    <mergeCell ref="F3:F5"/>
    <mergeCell ref="A6:F6"/>
    <mergeCell ref="A7:F7"/>
    <mergeCell ref="A5:E5"/>
    <mergeCell ref="A4:E4"/>
    <mergeCell ref="A12:F12"/>
    <mergeCell ref="A8:F8"/>
    <mergeCell ref="A54:C54"/>
    <mergeCell ref="A87:F87"/>
    <mergeCell ref="A70:A72"/>
    <mergeCell ref="A66:A67"/>
    <mergeCell ref="C72:F72"/>
    <mergeCell ref="C77:E77"/>
    <mergeCell ref="A86:F86"/>
    <mergeCell ref="B16:F16"/>
    <mergeCell ref="F62:F63"/>
    <mergeCell ref="A64:A65"/>
    <mergeCell ref="B64:F65"/>
    <mergeCell ref="B21:F21"/>
    <mergeCell ref="A52:F52"/>
    <mergeCell ref="A68:A69"/>
    <mergeCell ref="B66:F67"/>
    <mergeCell ref="B68:F68"/>
    <mergeCell ref="A81:F85"/>
    <mergeCell ref="A80:F80"/>
    <mergeCell ref="C70:F70"/>
    <mergeCell ref="C71:F71"/>
    <mergeCell ref="C76:E76"/>
    <mergeCell ref="B69:F69"/>
  </mergeCells>
  <phoneticPr fontId="3"/>
  <pageMargins left="0.75" right="0.75" top="1" bottom="1" header="0.51200000000000001" footer="0.51200000000000001"/>
  <pageSetup paperSize="9" scale="88" orientation="portrait" r:id="rId1"/>
  <headerFooter alignWithMargins="0"/>
  <rowBreaks count="1" manualBreakCount="1">
    <brk id="59"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68E6-FD33-4AF6-AB56-7A573C156602}">
  <dimension ref="A1:O48"/>
  <sheetViews>
    <sheetView showZeros="0" view="pageBreakPreview" zoomScaleNormal="85" workbookViewId="0">
      <selection activeCell="B4" sqref="B4:E4"/>
    </sheetView>
  </sheetViews>
  <sheetFormatPr defaultRowHeight="13.5" x14ac:dyDescent="0.15"/>
  <cols>
    <col min="1" max="5" width="15.125" customWidth="1"/>
    <col min="6" max="6" width="17.5" customWidth="1"/>
  </cols>
  <sheetData>
    <row r="1" spans="1:6" ht="24.6" customHeight="1" x14ac:dyDescent="0.15">
      <c r="A1" s="34" t="s">
        <v>101</v>
      </c>
      <c r="B1" s="29"/>
      <c r="C1" s="29"/>
      <c r="D1" s="29"/>
    </row>
    <row r="2" spans="1:6" ht="24.6" customHeight="1" x14ac:dyDescent="0.15">
      <c r="A2" s="1" t="str">
        <f>'1-③'!A2</f>
        <v>令和7年度　第41回 都市公園等コンクール　『③材料・工法・施設部門』</v>
      </c>
      <c r="B2" s="104"/>
      <c r="C2" s="104"/>
      <c r="D2" s="104"/>
      <c r="E2" s="32"/>
      <c r="F2" s="36" t="s">
        <v>0</v>
      </c>
    </row>
    <row r="3" spans="1:6" ht="24.6" customHeight="1" x14ac:dyDescent="0.15">
      <c r="A3" s="534" t="s">
        <v>64</v>
      </c>
      <c r="B3" s="534"/>
      <c r="C3" s="534"/>
      <c r="D3" s="534"/>
      <c r="E3" s="535"/>
      <c r="F3" s="526">
        <f>表紙!AE3</f>
        <v>0</v>
      </c>
    </row>
    <row r="4" spans="1:6" ht="21.6" customHeight="1" x14ac:dyDescent="0.15">
      <c r="A4" s="38" t="s">
        <v>21</v>
      </c>
      <c r="B4" s="549" t="str">
        <f>表紙!D8</f>
        <v>（20字以内） 材料</v>
      </c>
      <c r="C4" s="549"/>
      <c r="D4" s="549"/>
      <c r="E4" s="550"/>
      <c r="F4" s="527"/>
    </row>
    <row r="5" spans="1:6" s="13" customFormat="1" ht="19.899999999999999" customHeight="1" x14ac:dyDescent="0.15">
      <c r="A5" s="569" t="s">
        <v>276</v>
      </c>
      <c r="B5" s="18" t="s">
        <v>63</v>
      </c>
      <c r="C5" s="553"/>
      <c r="D5" s="554"/>
      <c r="E5" s="554"/>
      <c r="F5" s="555"/>
    </row>
    <row r="6" spans="1:6" s="13" customFormat="1" ht="19.899999999999999" customHeight="1" x14ac:dyDescent="0.15">
      <c r="A6" s="570"/>
      <c r="B6" s="33" t="s">
        <v>67</v>
      </c>
      <c r="C6" s="556"/>
      <c r="D6" s="557"/>
      <c r="E6" s="557"/>
      <c r="F6" s="558"/>
    </row>
    <row r="7" spans="1:6" s="13" customFormat="1" ht="19.899999999999999" customHeight="1" x14ac:dyDescent="0.15">
      <c r="A7" s="572"/>
      <c r="B7" s="28" t="s">
        <v>62</v>
      </c>
      <c r="C7" s="559"/>
      <c r="D7" s="560"/>
      <c r="E7" s="560"/>
      <c r="F7" s="561"/>
    </row>
    <row r="8" spans="1:6" s="13" customFormat="1" ht="19.899999999999999" customHeight="1" x14ac:dyDescent="0.15">
      <c r="A8" s="569" t="s">
        <v>272</v>
      </c>
      <c r="B8" s="18" t="s">
        <v>63</v>
      </c>
      <c r="C8" s="553"/>
      <c r="D8" s="554"/>
      <c r="E8" s="554"/>
      <c r="F8" s="555"/>
    </row>
    <row r="9" spans="1:6" s="13" customFormat="1" ht="19.899999999999999" customHeight="1" x14ac:dyDescent="0.15">
      <c r="A9" s="570"/>
      <c r="B9" s="33" t="s">
        <v>67</v>
      </c>
      <c r="C9" s="556"/>
      <c r="D9" s="557"/>
      <c r="E9" s="557"/>
      <c r="F9" s="558"/>
    </row>
    <row r="10" spans="1:6" s="13" customFormat="1" ht="19.899999999999999" customHeight="1" x14ac:dyDescent="0.15">
      <c r="A10" s="570"/>
      <c r="B10" s="28" t="s">
        <v>62</v>
      </c>
      <c r="C10" s="559"/>
      <c r="D10" s="560"/>
      <c r="E10" s="560"/>
      <c r="F10" s="561"/>
    </row>
    <row r="11" spans="1:6" s="13" customFormat="1" ht="19.899999999999999" customHeight="1" x14ac:dyDescent="0.15">
      <c r="A11" s="571"/>
      <c r="B11" s="18" t="s">
        <v>63</v>
      </c>
      <c r="C11" s="553"/>
      <c r="D11" s="554"/>
      <c r="E11" s="554"/>
      <c r="F11" s="555"/>
    </row>
    <row r="12" spans="1:6" s="13" customFormat="1" ht="19.899999999999999" customHeight="1" x14ac:dyDescent="0.15">
      <c r="A12" s="571"/>
      <c r="B12" s="33" t="s">
        <v>67</v>
      </c>
      <c r="C12" s="556"/>
      <c r="D12" s="557"/>
      <c r="E12" s="557"/>
      <c r="F12" s="558"/>
    </row>
    <row r="13" spans="1:6" s="13" customFormat="1" ht="19.899999999999999" customHeight="1" x14ac:dyDescent="0.15">
      <c r="A13" s="571"/>
      <c r="B13" s="28" t="s">
        <v>62</v>
      </c>
      <c r="C13" s="559"/>
      <c r="D13" s="560"/>
      <c r="E13" s="560"/>
      <c r="F13" s="561"/>
    </row>
    <row r="14" spans="1:6" s="13" customFormat="1" ht="19.899999999999999" customHeight="1" x14ac:dyDescent="0.15">
      <c r="A14" s="552"/>
      <c r="B14" s="18" t="s">
        <v>63</v>
      </c>
      <c r="C14" s="553"/>
      <c r="D14" s="554"/>
      <c r="E14" s="554"/>
      <c r="F14" s="555"/>
    </row>
    <row r="15" spans="1:6" s="13" customFormat="1" ht="19.899999999999999" customHeight="1" x14ac:dyDescent="0.15">
      <c r="A15" s="552"/>
      <c r="B15" s="33" t="s">
        <v>67</v>
      </c>
      <c r="C15" s="556"/>
      <c r="D15" s="557"/>
      <c r="E15" s="557"/>
      <c r="F15" s="558"/>
    </row>
    <row r="16" spans="1:6" s="13" customFormat="1" ht="19.899999999999999" customHeight="1" x14ac:dyDescent="0.15">
      <c r="A16" s="552"/>
      <c r="B16" s="28" t="s">
        <v>62</v>
      </c>
      <c r="C16" s="559"/>
      <c r="D16" s="560"/>
      <c r="E16" s="560"/>
      <c r="F16" s="561"/>
    </row>
    <row r="17" spans="1:15" s="13" customFormat="1" ht="19.899999999999999" customHeight="1" x14ac:dyDescent="0.15">
      <c r="A17" s="552"/>
      <c r="B17" s="18" t="s">
        <v>63</v>
      </c>
      <c r="C17" s="553"/>
      <c r="D17" s="554"/>
      <c r="E17" s="554"/>
      <c r="F17" s="555"/>
    </row>
    <row r="18" spans="1:15" s="13" customFormat="1" ht="19.899999999999999" customHeight="1" x14ac:dyDescent="0.15">
      <c r="A18" s="552"/>
      <c r="B18" s="33" t="s">
        <v>67</v>
      </c>
      <c r="C18" s="556"/>
      <c r="D18" s="557"/>
      <c r="E18" s="557"/>
      <c r="F18" s="558"/>
    </row>
    <row r="19" spans="1:15" s="13" customFormat="1" ht="19.899999999999999" customHeight="1" x14ac:dyDescent="0.15">
      <c r="A19" s="552"/>
      <c r="B19" s="28" t="s">
        <v>62</v>
      </c>
      <c r="C19" s="559"/>
      <c r="D19" s="560"/>
      <c r="E19" s="560"/>
      <c r="F19" s="561"/>
    </row>
    <row r="20" spans="1:15" s="13" customFormat="1" ht="19.899999999999999" customHeight="1" x14ac:dyDescent="0.15">
      <c r="A20" s="552"/>
      <c r="B20" s="18" t="s">
        <v>63</v>
      </c>
      <c r="C20" s="553"/>
      <c r="D20" s="554"/>
      <c r="E20" s="554"/>
      <c r="F20" s="555"/>
    </row>
    <row r="21" spans="1:15" s="13" customFormat="1" ht="19.899999999999999" customHeight="1" x14ac:dyDescent="0.15">
      <c r="A21" s="552"/>
      <c r="B21" s="33" t="s">
        <v>67</v>
      </c>
      <c r="C21" s="556"/>
      <c r="D21" s="557"/>
      <c r="E21" s="557"/>
      <c r="F21" s="558"/>
    </row>
    <row r="22" spans="1:15" s="13" customFormat="1" ht="19.899999999999999" customHeight="1" x14ac:dyDescent="0.15">
      <c r="A22" s="552"/>
      <c r="B22" s="28" t="s">
        <v>62</v>
      </c>
      <c r="C22" s="559"/>
      <c r="D22" s="560"/>
      <c r="E22" s="560"/>
      <c r="F22" s="561"/>
    </row>
    <row r="23" spans="1:15" s="13" customFormat="1" ht="19.899999999999999" customHeight="1" x14ac:dyDescent="0.15">
      <c r="A23" s="552"/>
      <c r="B23" s="18" t="s">
        <v>63</v>
      </c>
      <c r="C23" s="553"/>
      <c r="D23" s="554"/>
      <c r="E23" s="554"/>
      <c r="F23" s="555"/>
    </row>
    <row r="24" spans="1:15" s="13" customFormat="1" ht="19.899999999999999" customHeight="1" x14ac:dyDescent="0.15">
      <c r="A24" s="552"/>
      <c r="B24" s="33" t="s">
        <v>67</v>
      </c>
      <c r="C24" s="556"/>
      <c r="D24" s="557"/>
      <c r="E24" s="557"/>
      <c r="F24" s="558"/>
    </row>
    <row r="25" spans="1:15" s="13" customFormat="1" ht="19.899999999999999" customHeight="1" x14ac:dyDescent="0.15">
      <c r="A25" s="562"/>
      <c r="B25" s="28" t="s">
        <v>62</v>
      </c>
      <c r="C25" s="559"/>
      <c r="D25" s="560"/>
      <c r="E25" s="560"/>
      <c r="F25" s="561"/>
    </row>
    <row r="26" spans="1:15" ht="20.100000000000001" customHeight="1" x14ac:dyDescent="0.15">
      <c r="A26" s="563" t="s">
        <v>342</v>
      </c>
      <c r="B26" s="18" t="s">
        <v>63</v>
      </c>
      <c r="C26" s="566"/>
      <c r="D26" s="566"/>
      <c r="E26" s="566"/>
      <c r="F26" s="566"/>
      <c r="I26" ph="1"/>
      <c r="J26" ph="1"/>
      <c r="K26" ph="1"/>
      <c r="M26" ph="1"/>
      <c r="N26" ph="1"/>
      <c r="O26" ph="1"/>
    </row>
    <row r="27" spans="1:15" ht="20.100000000000001" customHeight="1" x14ac:dyDescent="0.15">
      <c r="A27" s="564"/>
      <c r="B27" s="33" t="s">
        <v>67</v>
      </c>
      <c r="C27" s="567"/>
      <c r="D27" s="567"/>
      <c r="E27" s="567"/>
      <c r="F27" s="567"/>
      <c r="I27" ph="1"/>
      <c r="J27" ph="1"/>
      <c r="K27" ph="1"/>
      <c r="M27" ph="1"/>
      <c r="N27" ph="1"/>
      <c r="O27" ph="1"/>
    </row>
    <row r="28" spans="1:15" ht="20.100000000000001" customHeight="1" x14ac:dyDescent="0.15">
      <c r="A28" s="565"/>
      <c r="B28" s="28" t="s">
        <v>62</v>
      </c>
      <c r="C28" s="568"/>
      <c r="D28" s="568"/>
      <c r="E28" s="568"/>
      <c r="F28" s="568"/>
      <c r="I28" ph="1"/>
      <c r="J28" ph="1"/>
      <c r="K28" ph="1"/>
      <c r="M28" ph="1"/>
      <c r="N28" ph="1"/>
      <c r="O28" ph="1"/>
    </row>
    <row r="29" spans="1:15" ht="20.100000000000001" customHeight="1" x14ac:dyDescent="0.15">
      <c r="I29" ph="1"/>
      <c r="J29" ph="1"/>
      <c r="K29" ph="1"/>
      <c r="M29" ph="1"/>
      <c r="N29" ph="1"/>
      <c r="O29" ph="1"/>
    </row>
    <row r="30" spans="1:15" ht="20.100000000000001" customHeight="1" x14ac:dyDescent="0.15">
      <c r="I30" ph="1"/>
      <c r="J30" ph="1"/>
      <c r="K30" ph="1"/>
      <c r="M30" ph="1"/>
      <c r="N30" ph="1"/>
      <c r="O30" ph="1"/>
    </row>
    <row r="31" spans="1:15" ht="30" customHeight="1" x14ac:dyDescent="0.15">
      <c r="C31" s="105" t="s">
        <v>273</v>
      </c>
      <c r="D31" s="106" t="s">
        <v>274</v>
      </c>
      <c r="E31" s="71"/>
      <c r="F31" s="107"/>
      <c r="I31" ph="1"/>
      <c r="J31" ph="1"/>
      <c r="K31" ph="1"/>
      <c r="M31" ph="1"/>
      <c r="N31" ph="1"/>
      <c r="O31" ph="1"/>
    </row>
    <row r="32" spans="1:15" ht="30" customHeight="1" x14ac:dyDescent="0.15">
      <c r="I32" ph="1"/>
      <c r="J32" ph="1"/>
      <c r="K32" ph="1"/>
      <c r="M32" ph="1"/>
      <c r="N32" ph="1"/>
      <c r="O32" ph="1"/>
    </row>
    <row r="33" spans="1:15" ht="120" customHeight="1" x14ac:dyDescent="0.15">
      <c r="A33" s="551" t="s">
        <v>275</v>
      </c>
      <c r="B33" s="512"/>
      <c r="C33" s="512"/>
      <c r="D33" s="512"/>
      <c r="E33" s="512"/>
      <c r="F33" s="512"/>
    </row>
    <row r="34" spans="1:15" ht="59.25" customHeight="1" x14ac:dyDescent="0.15">
      <c r="A34" s="551" t="s">
        <v>208</v>
      </c>
      <c r="B34" s="512"/>
      <c r="C34" s="512"/>
      <c r="D34" s="512"/>
      <c r="E34" s="512"/>
      <c r="F34" s="512"/>
      <c r="I34" ph="1"/>
      <c r="J34" ph="1"/>
      <c r="K34" ph="1"/>
      <c r="M34" ph="1"/>
      <c r="N34" ph="1"/>
      <c r="O34" ph="1"/>
    </row>
    <row r="35" spans="1:15" ht="21" x14ac:dyDescent="0.15">
      <c r="I35" ph="1"/>
      <c r="J35" ph="1"/>
      <c r="K35" ph="1"/>
      <c r="M35" ph="1"/>
      <c r="N35" ph="1"/>
      <c r="O35" ph="1"/>
    </row>
    <row r="37" spans="1:15" ht="21" x14ac:dyDescent="0.15">
      <c r="I37" ph="1"/>
      <c r="J37" ph="1"/>
      <c r="K37" ph="1"/>
      <c r="M37" ph="1"/>
      <c r="N37" ph="1"/>
      <c r="O37" ph="1"/>
    </row>
    <row r="38" spans="1:15" ht="21" x14ac:dyDescent="0.15">
      <c r="I38" ph="1"/>
      <c r="J38" ph="1"/>
      <c r="K38" ph="1"/>
      <c r="M38" ph="1"/>
      <c r="N38" ph="1"/>
      <c r="O38" ph="1"/>
    </row>
    <row r="40" spans="1:15" ht="21" x14ac:dyDescent="0.15">
      <c r="I40" ph="1"/>
      <c r="J40" ph="1"/>
      <c r="K40" ph="1"/>
      <c r="M40" ph="1"/>
      <c r="N40" ph="1"/>
      <c r="O40" ph="1"/>
    </row>
    <row r="41" spans="1:15" ht="21" x14ac:dyDescent="0.15">
      <c r="I41" ph="1"/>
      <c r="J41" ph="1"/>
      <c r="K41" ph="1"/>
      <c r="M41" ph="1"/>
      <c r="N41" ph="1"/>
      <c r="O41" ph="1"/>
    </row>
    <row r="43" spans="1:15" ht="21" x14ac:dyDescent="0.15">
      <c r="I43" ph="1"/>
      <c r="J43" ph="1"/>
      <c r="K43" ph="1"/>
      <c r="M43" ph="1"/>
      <c r="N43" ph="1"/>
      <c r="O43" ph="1"/>
    </row>
    <row r="44" spans="1:15" ht="21" x14ac:dyDescent="0.15">
      <c r="I44" ph="1"/>
      <c r="J44" ph="1"/>
      <c r="K44" ph="1"/>
      <c r="M44" ph="1"/>
      <c r="N44" ph="1"/>
      <c r="O44" ph="1"/>
    </row>
    <row r="46" spans="1:15" ht="21" x14ac:dyDescent="0.15">
      <c r="I46" ph="1"/>
      <c r="J46" ph="1"/>
      <c r="K46" ph="1"/>
      <c r="M46" ph="1"/>
      <c r="N46" ph="1"/>
      <c r="O46" ph="1"/>
    </row>
    <row r="47" spans="1:15" ht="21" x14ac:dyDescent="0.15">
      <c r="I47" ph="1"/>
      <c r="J47" ph="1"/>
      <c r="K47" ph="1"/>
      <c r="M47" ph="1"/>
      <c r="N47" ph="1"/>
      <c r="O47" ph="1"/>
    </row>
    <row r="48" spans="1:15" ht="21" x14ac:dyDescent="0.15">
      <c r="I48" ph="1"/>
      <c r="J48" ph="1"/>
      <c r="K48" ph="1"/>
      <c r="M48" ph="1"/>
      <c r="N48" ph="1"/>
      <c r="O48" ph="1"/>
    </row>
  </sheetData>
  <mergeCells count="37">
    <mergeCell ref="A3:E3"/>
    <mergeCell ref="F3:F4"/>
    <mergeCell ref="B4:E4"/>
    <mergeCell ref="A5:A7"/>
    <mergeCell ref="C5:F5"/>
    <mergeCell ref="C6:F6"/>
    <mergeCell ref="C7:F7"/>
    <mergeCell ref="A8:A10"/>
    <mergeCell ref="C8:F8"/>
    <mergeCell ref="C9:F9"/>
    <mergeCell ref="C10:F10"/>
    <mergeCell ref="A11:A13"/>
    <mergeCell ref="C11:F11"/>
    <mergeCell ref="C12:F12"/>
    <mergeCell ref="C13:F13"/>
    <mergeCell ref="A14:A16"/>
    <mergeCell ref="C14:F14"/>
    <mergeCell ref="C15:F15"/>
    <mergeCell ref="C16:F16"/>
    <mergeCell ref="A17:A19"/>
    <mergeCell ref="C17:F17"/>
    <mergeCell ref="C18:F18"/>
    <mergeCell ref="C19:F19"/>
    <mergeCell ref="A33:F33"/>
    <mergeCell ref="A34:F34"/>
    <mergeCell ref="A20:A22"/>
    <mergeCell ref="C20:F20"/>
    <mergeCell ref="C21:F21"/>
    <mergeCell ref="C22:F22"/>
    <mergeCell ref="A23:A25"/>
    <mergeCell ref="C23:F23"/>
    <mergeCell ref="C24:F24"/>
    <mergeCell ref="C25:F25"/>
    <mergeCell ref="A26:A28"/>
    <mergeCell ref="C26:F26"/>
    <mergeCell ref="C27:F27"/>
    <mergeCell ref="C28:F28"/>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D4008-67FC-4B9F-8E74-4790F34742FE}">
  <dimension ref="A1:AG16"/>
  <sheetViews>
    <sheetView topLeftCell="A19" workbookViewId="0">
      <pane ySplit="1" topLeftCell="A20" activePane="bottomLeft" state="frozen"/>
      <selection activeCell="A19" sqref="A19"/>
      <selection pane="bottomLeft" activeCell="A20" sqref="A20"/>
    </sheetView>
  </sheetViews>
  <sheetFormatPr defaultRowHeight="13.5" x14ac:dyDescent="0.15"/>
  <sheetData>
    <row r="1" spans="1:33" ht="54" x14ac:dyDescent="0.15">
      <c r="B1" s="200" t="s">
        <v>378</v>
      </c>
      <c r="C1" s="201" t="s">
        <v>379</v>
      </c>
      <c r="D1" s="200" t="s">
        <v>380</v>
      </c>
      <c r="E1" s="202" t="s">
        <v>381</v>
      </c>
      <c r="F1" s="203" t="s">
        <v>382</v>
      </c>
      <c r="G1" s="203" t="s">
        <v>383</v>
      </c>
      <c r="H1" s="203" t="s">
        <v>384</v>
      </c>
      <c r="I1" s="203" t="s">
        <v>385</v>
      </c>
      <c r="J1" s="203" t="s">
        <v>386</v>
      </c>
      <c r="K1" s="203" t="s">
        <v>387</v>
      </c>
      <c r="L1" s="203" t="s">
        <v>388</v>
      </c>
      <c r="M1" s="203" t="s">
        <v>389</v>
      </c>
      <c r="N1" s="203" t="s">
        <v>390</v>
      </c>
      <c r="O1" s="203" t="s">
        <v>391</v>
      </c>
      <c r="P1" s="204" t="s">
        <v>392</v>
      </c>
      <c r="Q1" s="205" t="s">
        <v>393</v>
      </c>
      <c r="R1" s="206" t="s">
        <v>394</v>
      </c>
      <c r="S1" s="206" t="s">
        <v>395</v>
      </c>
      <c r="T1" s="206" t="s">
        <v>396</v>
      </c>
      <c r="U1" s="206" t="s">
        <v>397</v>
      </c>
      <c r="V1" s="206" t="s">
        <v>398</v>
      </c>
      <c r="W1" s="206" t="s">
        <v>399</v>
      </c>
      <c r="X1" s="206" t="s">
        <v>400</v>
      </c>
      <c r="Y1" s="206" t="s">
        <v>401</v>
      </c>
      <c r="Z1" s="206" t="s">
        <v>402</v>
      </c>
      <c r="AA1" s="206" t="s">
        <v>403</v>
      </c>
      <c r="AB1" s="206" t="s">
        <v>404</v>
      </c>
      <c r="AC1" s="206" t="s">
        <v>405</v>
      </c>
      <c r="AD1" s="206" t="s">
        <v>406</v>
      </c>
      <c r="AE1" s="207" t="s">
        <v>407</v>
      </c>
      <c r="AF1" s="206" t="s">
        <v>408</v>
      </c>
      <c r="AG1" s="202" t="s">
        <v>409</v>
      </c>
    </row>
    <row r="2" spans="1:33" ht="17.25" x14ac:dyDescent="0.15">
      <c r="A2" t="s">
        <v>410</v>
      </c>
      <c r="B2" s="208">
        <f>表紙!AE3</f>
        <v>0</v>
      </c>
      <c r="C2" s="209"/>
      <c r="D2" s="210"/>
      <c r="E2" s="211" t="str">
        <f>表紙!D8</f>
        <v>（20字以内） 材料</v>
      </c>
      <c r="F2" s="212" t="str">
        <f>'1-③'!C6</f>
        <v>　面積(延長)：約　　　　　　㎡(　　　　　　ｍ)</v>
      </c>
      <c r="G2" s="213" t="str">
        <f>'3-③'!B18&amp;'3-③'!B19&amp;'3-③'!B20&amp;'3-③'!B21</f>
        <v>造園材料　「〇〇の開発」　・　「〇〇の育成」　or　「〇〇を用いた工事」工法　　　　「〇〇の開発」　or　「〇〇を用いた工事」公園施設　「〇〇の開発」　・　「〇〇の設計」　・　「〇〇の製作」　or　「〇〇の設置」補足：</v>
      </c>
      <c r="H2" s="214" t="str">
        <f>'1-③'!C7</f>
        <v>（西暦）　　　　　　　　　　年　　　　　　　　　月</v>
      </c>
      <c r="I2" s="211">
        <f>'1-③'!C26</f>
        <v>0</v>
      </c>
      <c r="J2" s="215" t="str">
        <f>'1-③'!C27&amp;'1-③'!C28</f>
        <v/>
      </c>
      <c r="K2" s="213" t="str">
        <f>'3-③'!B16</f>
        <v>「　　　公園」　又は　「都市公園以外：　　　　　　　　　　　　　」</v>
      </c>
      <c r="L2" s="216"/>
      <c r="M2" s="212" t="str">
        <f>'1-③'!D31&amp;'1-③'!E31</f>
        <v>㎡(ｍ)</v>
      </c>
      <c r="N2" s="217" t="str">
        <f>'1-③'!C32</f>
        <v>　（西暦）　　　　　　　年　　　　</v>
      </c>
      <c r="O2" s="218">
        <f>'1-③'!C33</f>
        <v>0</v>
      </c>
      <c r="P2" s="219"/>
      <c r="Q2" s="220"/>
      <c r="R2" s="218">
        <f>'2-③'!C5</f>
        <v>0</v>
      </c>
      <c r="S2" s="218">
        <f>'2-③'!C5</f>
        <v>0</v>
      </c>
      <c r="T2" s="218" t="str">
        <f>'2-③'!C7</f>
        <v xml:space="preserve"> </v>
      </c>
      <c r="U2" s="215">
        <f>'2-③'!H7</f>
        <v>0</v>
      </c>
      <c r="V2" s="218" t="str">
        <f>'2-③'!C8</f>
        <v>〒</v>
      </c>
      <c r="W2" s="215">
        <f>'2-③'!C9</f>
        <v>0</v>
      </c>
      <c r="X2" s="221"/>
      <c r="Y2" s="215">
        <f>'2-③'!D14</f>
        <v>0</v>
      </c>
      <c r="Z2" s="215">
        <f>'2-③'!D13</f>
        <v>0</v>
      </c>
      <c r="AA2" s="215">
        <f>'2-③'!D10</f>
        <v>0</v>
      </c>
      <c r="AB2" s="215">
        <f>'2-③'!D15</f>
        <v>0</v>
      </c>
      <c r="AC2" s="215">
        <f>'2-③'!G15</f>
        <v>0</v>
      </c>
      <c r="AD2" s="215">
        <f>'2-③'!D16</f>
        <v>0</v>
      </c>
      <c r="AE2" s="222">
        <f>'2-③'!G16</f>
        <v>0</v>
      </c>
      <c r="AF2" s="215"/>
      <c r="AG2" s="215" t="s">
        <v>411</v>
      </c>
    </row>
    <row r="3" spans="1:33" ht="17.25" x14ac:dyDescent="0.15">
      <c r="A3" t="s">
        <v>412</v>
      </c>
      <c r="B3" s="208">
        <f>B$2</f>
        <v>0</v>
      </c>
      <c r="C3" s="223">
        <f t="shared" ref="C3:O4" si="0">C$2</f>
        <v>0</v>
      </c>
      <c r="D3" s="223">
        <f t="shared" si="0"/>
        <v>0</v>
      </c>
      <c r="E3" s="211" t="str">
        <f t="shared" si="0"/>
        <v>（20字以内） 材料</v>
      </c>
      <c r="F3" s="212" t="str">
        <f>F$2</f>
        <v>　面積(延長)：約　　　　　　㎡(　　　　　　ｍ)</v>
      </c>
      <c r="G3" s="224" t="str">
        <f t="shared" si="0"/>
        <v>造園材料　「〇〇の開発」　・　「〇〇の育成」　or　「〇〇を用いた工事」工法　　　　「〇〇の開発」　or　「〇〇を用いた工事」公園施設　「〇〇の開発」　・　「〇〇の設計」　・　「〇〇の製作」　or　「〇〇の設置」補足：</v>
      </c>
      <c r="H3" s="214" t="str">
        <f t="shared" si="0"/>
        <v>（西暦）　　　　　　　　　　年　　　　　　　　　月</v>
      </c>
      <c r="I3" s="211">
        <f t="shared" si="0"/>
        <v>0</v>
      </c>
      <c r="J3" s="215" t="str">
        <f t="shared" si="0"/>
        <v/>
      </c>
      <c r="K3" s="224" t="str">
        <f t="shared" si="0"/>
        <v>「　　　公園」　又は　「都市公園以外：　　　　　　　　　　　　　」</v>
      </c>
      <c r="L3" s="216"/>
      <c r="M3" s="212" t="str">
        <f t="shared" si="0"/>
        <v>㎡(ｍ)</v>
      </c>
      <c r="N3" s="217" t="str">
        <f t="shared" si="0"/>
        <v>　（西暦）　　　　　　　年　　　　</v>
      </c>
      <c r="O3" s="218">
        <f t="shared" si="0"/>
        <v>0</v>
      </c>
      <c r="P3" s="219"/>
      <c r="Q3" s="220"/>
      <c r="R3" s="225" t="str">
        <f>'2-③'!C23&amp;'2-③'!C24&amp;'2-③'!C25&amp;'2-③'!C26&amp;'2-③'!C129&amp;'2-③'!C130&amp;'2-③'!C131&amp;'2-③'!C132&amp;'2-③'!C176&amp;'2-③'!C177&amp;'2-③'!C178&amp;'2-③'!C179</f>
        <v>000000000000</v>
      </c>
      <c r="S3" s="225">
        <f>'2-③'!C23</f>
        <v>0</v>
      </c>
      <c r="T3" s="225">
        <f>'2-③'!C30</f>
        <v>0</v>
      </c>
      <c r="U3" s="223">
        <f>'2-③'!H30</f>
        <v>0</v>
      </c>
      <c r="V3" s="225" t="str">
        <f>'2-③'!C31</f>
        <v>〒</v>
      </c>
      <c r="W3" s="223">
        <f>'2-③'!C32</f>
        <v>0</v>
      </c>
      <c r="X3" s="221"/>
      <c r="Y3" s="223">
        <f>'2-③'!D37</f>
        <v>0</v>
      </c>
      <c r="Z3" s="215">
        <f>'2-③'!D36</f>
        <v>0</v>
      </c>
      <c r="AA3" s="215">
        <f>'2-③'!D33</f>
        <v>0</v>
      </c>
      <c r="AB3" s="215">
        <f>'2-③'!D38</f>
        <v>0</v>
      </c>
      <c r="AC3" s="215">
        <f>'2-③'!G38</f>
        <v>0</v>
      </c>
      <c r="AD3" s="215">
        <f>'2-③'!D39</f>
        <v>0</v>
      </c>
      <c r="AE3" s="222">
        <f>'2-③'!G39</f>
        <v>0</v>
      </c>
      <c r="AF3" s="223"/>
      <c r="AG3" s="215" t="s">
        <v>411</v>
      </c>
    </row>
    <row r="4" spans="1:33" ht="17.25" x14ac:dyDescent="0.15">
      <c r="A4" t="s">
        <v>413</v>
      </c>
      <c r="B4" s="208">
        <f>B$2</f>
        <v>0</v>
      </c>
      <c r="C4" s="223">
        <f t="shared" si="0"/>
        <v>0</v>
      </c>
      <c r="D4" s="223">
        <f t="shared" si="0"/>
        <v>0</v>
      </c>
      <c r="E4" s="211" t="str">
        <f t="shared" si="0"/>
        <v>（20字以内） 材料</v>
      </c>
      <c r="F4" s="212" t="str">
        <f t="shared" si="0"/>
        <v>　面積(延長)：約　　　　　　㎡(　　　　　　ｍ)</v>
      </c>
      <c r="G4" s="224" t="str">
        <f t="shared" si="0"/>
        <v>造園材料　「〇〇の開発」　・　「〇〇の育成」　or　「〇〇を用いた工事」工法　　　　「〇〇の開発」　or　「〇〇を用いた工事」公園施設　「〇〇の開発」　・　「〇〇の設計」　・　「〇〇の製作」　or　「〇〇の設置」補足：</v>
      </c>
      <c r="H4" s="214" t="str">
        <f t="shared" si="0"/>
        <v>（西暦）　　　　　　　　　　年　　　　　　　　　月</v>
      </c>
      <c r="I4" s="211">
        <f t="shared" si="0"/>
        <v>0</v>
      </c>
      <c r="J4" s="215" t="str">
        <f t="shared" si="0"/>
        <v/>
      </c>
      <c r="K4" s="224" t="str">
        <f t="shared" si="0"/>
        <v>「　　　公園」　又は　「都市公園以外：　　　　　　　　　　　　　」</v>
      </c>
      <c r="L4" s="216"/>
      <c r="M4" s="212" t="str">
        <f t="shared" ref="M4:O4" si="1">M$2</f>
        <v>㎡(ｍ)</v>
      </c>
      <c r="N4" s="217" t="str">
        <f t="shared" si="0"/>
        <v>　（西暦）　　　　　　　年　　　　</v>
      </c>
      <c r="O4" s="218">
        <f t="shared" si="1"/>
        <v>0</v>
      </c>
      <c r="P4" s="219"/>
      <c r="Q4" s="220"/>
      <c r="R4" s="223">
        <f>'2-③'!C81</f>
        <v>0</v>
      </c>
      <c r="S4" s="225">
        <f>'2-③'!C81</f>
        <v>0</v>
      </c>
      <c r="T4" s="225">
        <f>'2-③'!C76</f>
        <v>0</v>
      </c>
      <c r="U4" s="223">
        <f>'2-③'!H83</f>
        <v>0</v>
      </c>
      <c r="V4" s="225" t="str">
        <f>'2-③'!C84</f>
        <v>〒</v>
      </c>
      <c r="W4" s="223">
        <f>'2-③'!C85</f>
        <v>0</v>
      </c>
      <c r="X4" s="221"/>
      <c r="Y4" s="223">
        <f>'2-③'!D90</f>
        <v>0</v>
      </c>
      <c r="Z4" s="215">
        <f>'2-③'!D82</f>
        <v>0</v>
      </c>
      <c r="AA4" s="215">
        <f>'2-③'!D86</f>
        <v>0</v>
      </c>
      <c r="AB4" s="215">
        <f>'2-③'!D91</f>
        <v>0</v>
      </c>
      <c r="AC4" s="215">
        <f>'2-③'!G91</f>
        <v>0</v>
      </c>
      <c r="AD4" s="215">
        <f>'2-③'!D92</f>
        <v>0</v>
      </c>
      <c r="AE4" s="222">
        <f>'2-③'!G92</f>
        <v>0</v>
      </c>
      <c r="AF4" s="223"/>
      <c r="AG4" s="215" t="s">
        <v>411</v>
      </c>
    </row>
    <row r="7" spans="1:33" x14ac:dyDescent="0.15">
      <c r="Q7" s="223" t="s">
        <v>413</v>
      </c>
      <c r="R7" s="226" t="str">
        <f>'2-③'!C76&amp;'2-③'!C77&amp;'2-③'!C78&amp;'2-③'!C79&amp;'2-③'!C129&amp;'2-③'!C130&amp;'2-③'!C131&amp;'2-③'!C132&amp;'2-③'!C176&amp;'2-③'!C177&amp;'2-③'!C178&amp;'2-③'!C179</f>
        <v>000000000000</v>
      </c>
    </row>
    <row r="10" spans="1:33" ht="40.5" x14ac:dyDescent="0.15">
      <c r="S10" s="206" t="s">
        <v>395</v>
      </c>
      <c r="T10" s="206" t="s">
        <v>396</v>
      </c>
      <c r="U10" s="206" t="s">
        <v>397</v>
      </c>
      <c r="V10" s="206" t="s">
        <v>398</v>
      </c>
      <c r="W10" s="206" t="s">
        <v>399</v>
      </c>
      <c r="Y10" s="206" t="s">
        <v>401</v>
      </c>
      <c r="Z10" s="206" t="s">
        <v>402</v>
      </c>
      <c r="AA10" s="206" t="s">
        <v>403</v>
      </c>
      <c r="AB10" s="206" t="s">
        <v>404</v>
      </c>
      <c r="AC10" s="206" t="s">
        <v>405</v>
      </c>
      <c r="AD10" s="206" t="s">
        <v>406</v>
      </c>
      <c r="AE10" s="207" t="s">
        <v>407</v>
      </c>
      <c r="AF10" s="206" t="s">
        <v>408</v>
      </c>
      <c r="AG10" s="202" t="s">
        <v>409</v>
      </c>
    </row>
    <row r="11" spans="1:33" x14ac:dyDescent="0.15">
      <c r="S11" s="225" t="s">
        <v>429</v>
      </c>
      <c r="T11" s="225" t="s">
        <v>430</v>
      </c>
      <c r="U11" s="223" t="s">
        <v>431</v>
      </c>
      <c r="V11" s="225" t="s">
        <v>432</v>
      </c>
      <c r="W11" s="223" t="s">
        <v>433</v>
      </c>
      <c r="Y11" s="227" t="s">
        <v>422</v>
      </c>
      <c r="Z11" s="227" t="s">
        <v>423</v>
      </c>
      <c r="AA11" s="227" t="s">
        <v>428</v>
      </c>
      <c r="AB11" s="227" t="s">
        <v>424</v>
      </c>
      <c r="AC11" s="227" t="s">
        <v>425</v>
      </c>
      <c r="AD11" s="227" t="s">
        <v>426</v>
      </c>
      <c r="AE11" s="227" t="s">
        <v>427</v>
      </c>
      <c r="AF11" s="215"/>
      <c r="AG11" s="215" t="s">
        <v>411</v>
      </c>
    </row>
    <row r="12" spans="1:33" x14ac:dyDescent="0.15">
      <c r="S12" s="225" t="s">
        <v>434</v>
      </c>
      <c r="T12" s="225" t="s">
        <v>435</v>
      </c>
      <c r="U12" s="223" t="s">
        <v>436</v>
      </c>
      <c r="V12" s="225" t="s">
        <v>437</v>
      </c>
      <c r="W12" s="223" t="s">
        <v>438</v>
      </c>
      <c r="Y12" s="223">
        <v>37</v>
      </c>
      <c r="Z12" s="223">
        <v>36</v>
      </c>
      <c r="AA12" s="223">
        <v>33</v>
      </c>
      <c r="AB12" s="223">
        <v>38</v>
      </c>
      <c r="AC12" s="223">
        <v>38</v>
      </c>
      <c r="AD12" s="223">
        <v>39</v>
      </c>
      <c r="AE12" s="223">
        <v>39</v>
      </c>
      <c r="AF12" s="223"/>
      <c r="AG12" s="215" t="s">
        <v>411</v>
      </c>
    </row>
    <row r="13" spans="1:33" x14ac:dyDescent="0.15">
      <c r="S13" s="225" t="s">
        <v>439</v>
      </c>
      <c r="T13" s="225" t="s">
        <v>440</v>
      </c>
      <c r="U13" s="223" t="s">
        <v>441</v>
      </c>
      <c r="V13" s="225" t="s">
        <v>442</v>
      </c>
      <c r="W13" s="223" t="s">
        <v>443</v>
      </c>
      <c r="Y13" s="223">
        <v>90</v>
      </c>
      <c r="Z13" s="223">
        <v>82</v>
      </c>
      <c r="AA13" s="223">
        <v>86</v>
      </c>
      <c r="AB13" s="223">
        <v>91</v>
      </c>
      <c r="AC13" s="223">
        <v>91</v>
      </c>
      <c r="AD13" s="223">
        <v>92</v>
      </c>
      <c r="AE13" s="223">
        <v>92</v>
      </c>
      <c r="AF13" s="223"/>
      <c r="AG13" s="215" t="s">
        <v>411</v>
      </c>
    </row>
    <row r="15" spans="1:33" x14ac:dyDescent="0.15">
      <c r="R15" t="s">
        <v>444</v>
      </c>
    </row>
    <row r="16" spans="1:33" x14ac:dyDescent="0.15">
      <c r="R16" t="s">
        <v>445</v>
      </c>
    </row>
  </sheetData>
  <sheetProtection algorithmName="SHA-512" hashValue="6NUvLG6IsjadFD/2o5BcEWmOe3BYuYqhmU6qlTzGq5z91PrfaxBWSH7NW69bMd21iqmD5JMhoIB/uCwbE98QgQ==" saltValue="mUfsXktC0HUIO5X5YYSl4Q==" spinCount="100000" sheet="1" objects="1" scenarios="1"/>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応募資料作成要領</vt:lpstr>
      <vt:lpstr>審査のポイント</vt:lpstr>
      <vt:lpstr>表紙</vt:lpstr>
      <vt:lpstr>1-③</vt:lpstr>
      <vt:lpstr>2-③</vt:lpstr>
      <vt:lpstr>3-③</vt:lpstr>
      <vt:lpstr>4-③</vt:lpstr>
      <vt:lpstr>sheet1</vt:lpstr>
      <vt:lpstr>'1-③'!Print_Area</vt:lpstr>
      <vt:lpstr>'2-③'!Print_Area</vt:lpstr>
      <vt:lpstr>'3-③'!Print_Area</vt:lpstr>
      <vt:lpstr>'4-③'!Print_Area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2025-06-17T05:55:54Z</cp:lastPrinted>
  <dcterms:created xsi:type="dcterms:W3CDTF">2013-04-04T09:34:02Z</dcterms:created>
  <dcterms:modified xsi:type="dcterms:W3CDTF">2025-06-18T08:48:51Z</dcterms:modified>
</cp:coreProperties>
</file>