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POSA01\company_new\令和7年度\03企画\03_都市公園等コンクール\周知\HP\"/>
    </mc:Choice>
  </mc:AlternateContent>
  <xr:revisionPtr revIDLastSave="0" documentId="8_{A9F658AC-B79B-4CFE-A8C9-CFEB4B172CFA}" xr6:coauthVersionLast="47" xr6:coauthVersionMax="47" xr10:uidLastSave="{00000000-0000-0000-0000-000000000000}"/>
  <bookViews>
    <workbookView xWindow="-120" yWindow="-120" windowWidth="29040" windowHeight="15720" xr2:uid="{00000000-000D-0000-FFFF-FFFF00000000}"/>
  </bookViews>
  <sheets>
    <sheet name="応募資料作成要領" sheetId="11" r:id="rId1"/>
    <sheet name="審査のポイント" sheetId="8" r:id="rId2"/>
    <sheet name="表紙" sheetId="5" r:id="rId3"/>
    <sheet name="1-④" sheetId="1" r:id="rId4"/>
    <sheet name="2-④" sheetId="13" r:id="rId5"/>
    <sheet name="3-④" sheetId="3" r:id="rId6"/>
    <sheet name="4-④" sheetId="12" r:id="rId7"/>
    <sheet name="sheet1" sheetId="14" state="hidden" r:id="rId8"/>
  </sheets>
  <definedNames>
    <definedName name="_xlnm._FilterDatabase" localSheetId="0" hidden="1">応募資料作成要領!$B$2:$B$92</definedName>
    <definedName name="_xlnm.Print_Area" localSheetId="3">'1-④'!$A$1:$H$36</definedName>
    <definedName name="_xlnm.Print_Area" localSheetId="4">'2-④'!$A$1:$H$219</definedName>
    <definedName name="_xlnm.Print_Area" localSheetId="5">'3-④'!$A$1:$F$70</definedName>
    <definedName name="_xlnm.Print_Area" localSheetId="6">'4-④'!$A$1:$F$32</definedName>
    <definedName name="_xlnm.Print_Area" localSheetId="2">表紙!$A$1:$AI$32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13" l="1"/>
  <c r="AE4" i="14"/>
  <c r="AD4" i="14"/>
  <c r="AC4" i="14"/>
  <c r="AB4" i="14"/>
  <c r="AA4" i="14"/>
  <c r="Z4" i="14"/>
  <c r="Y4" i="14"/>
  <c r="AE3" i="14"/>
  <c r="AD3" i="14"/>
  <c r="AC3" i="14"/>
  <c r="AB3" i="14"/>
  <c r="AA3" i="14"/>
  <c r="Z3" i="14"/>
  <c r="Y3" i="14"/>
  <c r="AE2" i="14"/>
  <c r="AD2" i="14"/>
  <c r="AC2" i="14"/>
  <c r="AB2" i="14"/>
  <c r="AA2" i="14"/>
  <c r="Z2" i="14"/>
  <c r="Y2" i="14"/>
  <c r="AF4" i="14"/>
  <c r="AF3" i="14"/>
  <c r="AF2" i="14"/>
  <c r="W4" i="14"/>
  <c r="V4" i="14"/>
  <c r="U4" i="14"/>
  <c r="T4" i="14"/>
  <c r="S4" i="14"/>
  <c r="W3" i="14"/>
  <c r="V3" i="14"/>
  <c r="U3" i="14"/>
  <c r="T3" i="14"/>
  <c r="W2" i="14"/>
  <c r="V2" i="14"/>
  <c r="U2" i="14"/>
  <c r="T2" i="14"/>
  <c r="S2" i="14"/>
  <c r="R4" i="14"/>
  <c r="R2" i="14"/>
  <c r="O2" i="14"/>
  <c r="N2" i="14"/>
  <c r="M2" i="14"/>
  <c r="L4" i="14"/>
  <c r="L3" i="14"/>
  <c r="L2" i="14"/>
  <c r="K2" i="14"/>
  <c r="J2" i="14"/>
  <c r="I2" i="14"/>
  <c r="H2" i="14"/>
  <c r="G2" i="14" l="1"/>
  <c r="G4" i="14" s="1"/>
  <c r="F2" i="14"/>
  <c r="F3" i="14" s="1"/>
  <c r="E2" i="14"/>
  <c r="O4" i="14"/>
  <c r="N4" i="14"/>
  <c r="M4" i="14"/>
  <c r="O3" i="14"/>
  <c r="N3" i="14"/>
  <c r="M3" i="14"/>
  <c r="K4" i="14"/>
  <c r="J4" i="14"/>
  <c r="I4" i="14"/>
  <c r="H4" i="14"/>
  <c r="E4" i="14"/>
  <c r="D4" i="14"/>
  <c r="C4" i="14"/>
  <c r="K3" i="14"/>
  <c r="J3" i="14"/>
  <c r="I3" i="14"/>
  <c r="H3" i="14"/>
  <c r="E3" i="14"/>
  <c r="D3" i="14"/>
  <c r="C3" i="14"/>
  <c r="B2" i="14"/>
  <c r="B4" i="14" s="1"/>
  <c r="B3" i="14" l="1"/>
  <c r="G3" i="14"/>
  <c r="F4" i="14"/>
  <c r="A210" i="13" l="1"/>
  <c r="A179" i="13" s="1"/>
  <c r="A200" i="13"/>
  <c r="A178" i="13" s="1"/>
  <c r="A190" i="13"/>
  <c r="A177" i="13" s="1"/>
  <c r="A180" i="13"/>
  <c r="A176" i="13" s="1"/>
  <c r="C179" i="13"/>
  <c r="C178" i="13"/>
  <c r="C177" i="13"/>
  <c r="C176" i="13"/>
  <c r="A163" i="13"/>
  <c r="A132" i="13" s="1"/>
  <c r="A153" i="13"/>
  <c r="A131" i="13" s="1"/>
  <c r="A143" i="13"/>
  <c r="A130" i="13" s="1"/>
  <c r="A133" i="13"/>
  <c r="A129" i="13" s="1"/>
  <c r="C132" i="13"/>
  <c r="C131" i="13"/>
  <c r="C130" i="13"/>
  <c r="C129" i="13"/>
  <c r="C79" i="13"/>
  <c r="C78" i="13"/>
  <c r="C77" i="13"/>
  <c r="C76" i="13"/>
  <c r="C26" i="13"/>
  <c r="C25" i="13"/>
  <c r="C24" i="13"/>
  <c r="C23" i="13"/>
  <c r="R7" i="14" l="1"/>
  <c r="R3" i="14"/>
  <c r="S3" i="14"/>
  <c r="H2" i="13"/>
  <c r="H74" i="13" l="1"/>
  <c r="H174" i="13"/>
  <c r="H127" i="13"/>
  <c r="H21" i="13"/>
  <c r="C5" i="1" l="1"/>
  <c r="C175" i="13"/>
  <c r="A2" i="13"/>
  <c r="A5" i="3"/>
  <c r="B4" i="12"/>
  <c r="F3" i="12"/>
  <c r="A2" i="12"/>
  <c r="C4" i="1"/>
  <c r="F45" i="3"/>
  <c r="H2" i="1"/>
  <c r="F3" i="3"/>
  <c r="A2" i="3"/>
  <c r="A174" i="13" l="1"/>
  <c r="A127" i="13"/>
  <c r="A74" i="13"/>
  <c r="C22" i="13"/>
  <c r="C128" i="13"/>
  <c r="C75" i="13"/>
  <c r="A21" i="13"/>
</calcChain>
</file>

<file path=xl/sharedStrings.xml><?xml version="1.0" encoding="utf-8"?>
<sst xmlns="http://schemas.openxmlformats.org/spreadsheetml/2006/main" count="757" uniqueCount="426">
  <si>
    <t>受付番号
（事務局記入欄）</t>
    <rPh sb="0" eb="2">
      <t>ウケツケ</t>
    </rPh>
    <rPh sb="2" eb="4">
      <t>バンゴウ</t>
    </rPh>
    <rPh sb="6" eb="9">
      <t>ジムキョク</t>
    </rPh>
    <rPh sb="9" eb="11">
      <t>キニュウ</t>
    </rPh>
    <rPh sb="11" eb="12">
      <t>ラン</t>
    </rPh>
    <phoneticPr fontId="3"/>
  </si>
  <si>
    <t>作品名称</t>
    <rPh sb="0" eb="2">
      <t>サクヒン</t>
    </rPh>
    <rPh sb="2" eb="4">
      <t>メイショウ</t>
    </rPh>
    <phoneticPr fontId="3"/>
  </si>
  <si>
    <t>対象区域</t>
    <rPh sb="0" eb="2">
      <t>タイショウ</t>
    </rPh>
    <rPh sb="2" eb="4">
      <t>クイキ</t>
    </rPh>
    <phoneticPr fontId="3"/>
  </si>
  <si>
    <t>　約</t>
    <rPh sb="1" eb="2">
      <t>ヤク</t>
    </rPh>
    <phoneticPr fontId="3"/>
  </si>
  <si>
    <t>作品の
供用開始年月</t>
    <rPh sb="0" eb="2">
      <t>サクヒン</t>
    </rPh>
    <rPh sb="4" eb="6">
      <t>キョウヨウ</t>
    </rPh>
    <rPh sb="6" eb="8">
      <t>カイシ</t>
    </rPh>
    <rPh sb="8" eb="10">
      <t>ネンゲツ</t>
    </rPh>
    <phoneticPr fontId="4"/>
  </si>
  <si>
    <t>（西暦）　　　　　　　　　　年　　　　　　　　　月</t>
    <rPh sb="1" eb="3">
      <t>セイレキ</t>
    </rPh>
    <rPh sb="14" eb="15">
      <t>ネン</t>
    </rPh>
    <rPh sb="24" eb="25">
      <t>ガツ</t>
    </rPh>
    <phoneticPr fontId="4"/>
  </si>
  <si>
    <t>※右記について該当する場合には丸をつけてください。</t>
    <rPh sb="1" eb="3">
      <t>ウキ</t>
    </rPh>
    <rPh sb="7" eb="9">
      <t>ガイトウ</t>
    </rPh>
    <rPh sb="11" eb="13">
      <t>バアイ</t>
    </rPh>
    <rPh sb="15" eb="16">
      <t>マル</t>
    </rPh>
    <phoneticPr fontId="4"/>
  </si>
  <si>
    <t>公 園 名</t>
    <rPh sb="0" eb="1">
      <t>オオヤケ</t>
    </rPh>
    <rPh sb="2" eb="3">
      <t>エン</t>
    </rPh>
    <rPh sb="4" eb="5">
      <t>メイ</t>
    </rPh>
    <phoneticPr fontId="3"/>
  </si>
  <si>
    <t>所 在 地</t>
    <rPh sb="0" eb="1">
      <t>トコロ</t>
    </rPh>
    <rPh sb="2" eb="3">
      <t>ザイ</t>
    </rPh>
    <rPh sb="4" eb="5">
      <t>チ</t>
    </rPh>
    <phoneticPr fontId="3"/>
  </si>
  <si>
    <t>公園種別</t>
    <rPh sb="0" eb="2">
      <t>コウエン</t>
    </rPh>
    <rPh sb="2" eb="4">
      <t>シュベツ</t>
    </rPh>
    <phoneticPr fontId="3"/>
  </si>
  <si>
    <t>(※丸をつけて下さい)</t>
    <rPh sb="2" eb="3">
      <t>マル</t>
    </rPh>
    <rPh sb="7" eb="8">
      <t>クダ</t>
    </rPh>
    <phoneticPr fontId="3"/>
  </si>
  <si>
    <t>全域面積(延長)</t>
    <rPh sb="0" eb="2">
      <t>ゼンイキ</t>
    </rPh>
    <rPh sb="2" eb="4">
      <t>メンセキ</t>
    </rPh>
    <rPh sb="5" eb="7">
      <t>エンチョウ</t>
    </rPh>
    <phoneticPr fontId="3"/>
  </si>
  <si>
    <t xml:space="preserve"> 供用開始年
（開園した年）</t>
    <rPh sb="1" eb="3">
      <t>キョウヨウ</t>
    </rPh>
    <rPh sb="3" eb="5">
      <t>カイシ</t>
    </rPh>
    <rPh sb="5" eb="6">
      <t>トシ</t>
    </rPh>
    <rPh sb="8" eb="10">
      <t>カイエン</t>
    </rPh>
    <rPh sb="12" eb="13">
      <t>トシ</t>
    </rPh>
    <phoneticPr fontId="3"/>
  </si>
  <si>
    <t>　（西暦）　　　　　　　年　　　　</t>
    <rPh sb="2" eb="4">
      <t>セイレキ</t>
    </rPh>
    <rPh sb="12" eb="13">
      <t>ネン</t>
    </rPh>
    <phoneticPr fontId="4"/>
  </si>
  <si>
    <t>住　　所</t>
    <rPh sb="0" eb="1">
      <t>ジュウ</t>
    </rPh>
    <rPh sb="3" eb="4">
      <t>トコロ</t>
    </rPh>
    <phoneticPr fontId="3"/>
  </si>
  <si>
    <t>連 絡 先</t>
    <rPh sb="0" eb="1">
      <t>レン</t>
    </rPh>
    <rPh sb="2" eb="3">
      <t>ラク</t>
    </rPh>
    <rPh sb="4" eb="5">
      <t>サキ</t>
    </rPh>
    <phoneticPr fontId="3"/>
  </si>
  <si>
    <t>・応募用紙の内容に相違ありません。</t>
    <rPh sb="1" eb="3">
      <t>オウボ</t>
    </rPh>
    <rPh sb="3" eb="5">
      <t>ヨウシ</t>
    </rPh>
    <rPh sb="6" eb="8">
      <t>ナイヨウ</t>
    </rPh>
    <rPh sb="9" eb="11">
      <t>ソウイ</t>
    </rPh>
    <phoneticPr fontId="4"/>
  </si>
  <si>
    <t>　※当該作品に関するコメント（推薦文等）がありましたら、ご記入ください（自由記述）</t>
    <rPh sb="2" eb="4">
      <t>トウガイ</t>
    </rPh>
    <rPh sb="4" eb="6">
      <t>サクヒン</t>
    </rPh>
    <rPh sb="7" eb="8">
      <t>カン</t>
    </rPh>
    <rPh sb="15" eb="17">
      <t>スイセン</t>
    </rPh>
    <rPh sb="17" eb="18">
      <t>ブン</t>
    </rPh>
    <rPh sb="18" eb="19">
      <t>トウ</t>
    </rPh>
    <rPh sb="29" eb="31">
      <t>キニュウ</t>
    </rPh>
    <rPh sb="36" eb="38">
      <t>ジユウ</t>
    </rPh>
    <rPh sb="38" eb="40">
      <t>キジュツ</t>
    </rPh>
    <phoneticPr fontId="4"/>
  </si>
  <si>
    <t xml:space="preserve"> 　 ある場合　　　　年　　月　　日　から　　日間</t>
  </si>
  <si>
    <t xml:space="preserve">         　         年　　月　　日　から    月間</t>
  </si>
  <si>
    <t>　審査の参考とさせていただきます。ご多用のところ御協力有り難うございました。</t>
  </si>
  <si>
    <t>応募内容</t>
    <rPh sb="0" eb="1">
      <t>オウ</t>
    </rPh>
    <rPh sb="1" eb="2">
      <t>ツノル</t>
    </rPh>
    <rPh sb="2" eb="3">
      <t>ウチ</t>
    </rPh>
    <rPh sb="3" eb="4">
      <t>カタチ</t>
    </rPh>
    <phoneticPr fontId="3"/>
  </si>
  <si>
    <t>公園設置者
または管理者</t>
    <rPh sb="0" eb="2">
      <t>コウエン</t>
    </rPh>
    <rPh sb="2" eb="4">
      <t>セッチ</t>
    </rPh>
    <rPh sb="4" eb="5">
      <t>モノ</t>
    </rPh>
    <rPh sb="9" eb="11">
      <t>カンリ</t>
    </rPh>
    <rPh sb="11" eb="12">
      <t>シャ</t>
    </rPh>
    <phoneticPr fontId="3"/>
  </si>
  <si>
    <t>　①特許権（設定登録済／出願中）</t>
    <rPh sb="2" eb="4">
      <t>トッキョ</t>
    </rPh>
    <rPh sb="4" eb="5">
      <t>ケン</t>
    </rPh>
    <rPh sb="6" eb="8">
      <t>セッテイ</t>
    </rPh>
    <rPh sb="8" eb="10">
      <t>トウロク</t>
    </rPh>
    <rPh sb="10" eb="11">
      <t>ズ</t>
    </rPh>
    <rPh sb="12" eb="15">
      <t>シュツガンチュウ</t>
    </rPh>
    <phoneticPr fontId="4"/>
  </si>
  <si>
    <t>作 品 名：</t>
    <phoneticPr fontId="3"/>
  </si>
  <si>
    <t>企業・団体名</t>
    <rPh sb="0" eb="2">
      <t>　</t>
    </rPh>
    <phoneticPr fontId="4"/>
  </si>
  <si>
    <t>企業・団体名</t>
    <rPh sb="0" eb="2">
      <t>　</t>
    </rPh>
    <phoneticPr fontId="3"/>
  </si>
  <si>
    <t>(役職)</t>
    <rPh sb="1" eb="3">
      <t>ヤクショク</t>
    </rPh>
    <phoneticPr fontId="4"/>
  </si>
  <si>
    <t>〒</t>
    <phoneticPr fontId="3"/>
  </si>
  <si>
    <t>所属部課</t>
    <rPh sb="0" eb="2">
      <t>ショゾク</t>
    </rPh>
    <rPh sb="2" eb="4">
      <t>ブカ</t>
    </rPh>
    <phoneticPr fontId="4"/>
  </si>
  <si>
    <t>住　　所</t>
    <rPh sb="0" eb="1">
      <t>ジュウ</t>
    </rPh>
    <rPh sb="3" eb="4">
      <t>ショ</t>
    </rPh>
    <phoneticPr fontId="4"/>
  </si>
  <si>
    <t>氏名</t>
    <rPh sb="0" eb="2">
      <t>シメイ</t>
    </rPh>
    <phoneticPr fontId="4"/>
  </si>
  <si>
    <t>ｔｅｌ</t>
    <phoneticPr fontId="4"/>
  </si>
  <si>
    <t>ｆａｘ</t>
    <phoneticPr fontId="4"/>
  </si>
  <si>
    <t>携帯</t>
    <rPh sb="0" eb="2">
      <t>ケイタイ</t>
    </rPh>
    <phoneticPr fontId="4"/>
  </si>
  <si>
    <t>E-mail</t>
    <phoneticPr fontId="4"/>
  </si>
  <si>
    <t>所属団体</t>
    <rPh sb="0" eb="2">
      <t>ショゾク</t>
    </rPh>
    <rPh sb="2" eb="4">
      <t>ダンタイ</t>
    </rPh>
    <phoneticPr fontId="3"/>
  </si>
  <si>
    <t>(※該当するものがある場合は丸をつけて下さい)</t>
    <rPh sb="2" eb="4">
      <t>ガイトウ</t>
    </rPh>
    <rPh sb="11" eb="13">
      <t>バアイ</t>
    </rPh>
    <rPh sb="14" eb="15">
      <t>マル</t>
    </rPh>
    <rPh sb="19" eb="20">
      <t>クダ</t>
    </rPh>
    <phoneticPr fontId="3"/>
  </si>
  <si>
    <t>　●本作品を当コンクール以外の顕彰制度に応募したことがありますか？また入賞されたことがありますか？</t>
    <rPh sb="2" eb="3">
      <t>ホン</t>
    </rPh>
    <rPh sb="3" eb="5">
      <t>サクヒン</t>
    </rPh>
    <rPh sb="6" eb="7">
      <t>トウ</t>
    </rPh>
    <rPh sb="12" eb="14">
      <t>イガイ</t>
    </rPh>
    <rPh sb="15" eb="17">
      <t>ケンショウ</t>
    </rPh>
    <rPh sb="17" eb="19">
      <t>セイド</t>
    </rPh>
    <rPh sb="20" eb="22">
      <t>オウボ</t>
    </rPh>
    <rPh sb="35" eb="37">
      <t>ニュウショウ</t>
    </rPh>
    <phoneticPr fontId="4"/>
  </si>
  <si>
    <t>　ex.日本造園学会賞、ＣＬＡ賞、緑の都市賞等</t>
    <rPh sb="4" eb="6">
      <t>ニホン</t>
    </rPh>
    <rPh sb="6" eb="8">
      <t>ゾウエン</t>
    </rPh>
    <rPh sb="8" eb="10">
      <t>ガッカイ</t>
    </rPh>
    <rPh sb="10" eb="11">
      <t>ショウ</t>
    </rPh>
    <rPh sb="15" eb="16">
      <t>ショウ</t>
    </rPh>
    <rPh sb="17" eb="18">
      <t>ミドリ</t>
    </rPh>
    <rPh sb="19" eb="21">
      <t>トシ</t>
    </rPh>
    <rPh sb="21" eb="22">
      <t>ショウ</t>
    </rPh>
    <rPh sb="22" eb="23">
      <t>トウ</t>
    </rPh>
    <phoneticPr fontId="4"/>
  </si>
  <si>
    <t>　顕彰制度名：</t>
    <rPh sb="1" eb="3">
      <t>ケンショウ</t>
    </rPh>
    <rPh sb="3" eb="5">
      <t>セイド</t>
    </rPh>
    <rPh sb="5" eb="6">
      <t>メイ</t>
    </rPh>
    <phoneticPr fontId="4"/>
  </si>
  <si>
    <t>　主催団体名：</t>
    <rPh sb="1" eb="3">
      <t>シュサイ</t>
    </rPh>
    <rPh sb="3" eb="5">
      <t>ダンタイ</t>
    </rPh>
    <rPh sb="5" eb="6">
      <t>メイ</t>
    </rPh>
    <phoneticPr fontId="4"/>
  </si>
  <si>
    <t>　賞の名称：</t>
    <rPh sb="1" eb="2">
      <t>ショウ</t>
    </rPh>
    <rPh sb="3" eb="5">
      <t>メイショウ</t>
    </rPh>
    <phoneticPr fontId="4"/>
  </si>
  <si>
    <t>フリガナ</t>
    <phoneticPr fontId="4"/>
  </si>
  <si>
    <t>代 表 者</t>
    <phoneticPr fontId="3"/>
  </si>
  <si>
    <t>(役職)</t>
    <phoneticPr fontId="4"/>
  </si>
  <si>
    <t>(所属部課)</t>
    <phoneticPr fontId="4"/>
  </si>
  <si>
    <t>携帯</t>
    <phoneticPr fontId="4"/>
  </si>
  <si>
    <t>代 表 者</t>
    <phoneticPr fontId="4"/>
  </si>
  <si>
    <t>　応募者あてご返信ください。</t>
    <rPh sb="1" eb="4">
      <t>オウボシャ</t>
    </rPh>
    <phoneticPr fontId="3"/>
  </si>
  <si>
    <t>〒</t>
    <phoneticPr fontId="4"/>
  </si>
  <si>
    <t>ｔｅｌ</t>
    <phoneticPr fontId="4"/>
  </si>
  <si>
    <t>ｆａｘ</t>
    <phoneticPr fontId="3"/>
  </si>
  <si>
    <t>E-mail</t>
    <phoneticPr fontId="4"/>
  </si>
  <si>
    <t>応募作品の確認票</t>
    <rPh sb="5" eb="7">
      <t>カクニン</t>
    </rPh>
    <phoneticPr fontId="4"/>
  </si>
  <si>
    <t>公園設置者
・管理者名</t>
    <rPh sb="10" eb="11">
      <t>メイ</t>
    </rPh>
    <phoneticPr fontId="4"/>
  </si>
  <si>
    <t>確認欄</t>
  </si>
  <si>
    <t>□</t>
  </si>
  <si>
    <t>枚数</t>
    <rPh sb="0" eb="2">
      <t>マイスウ</t>
    </rPh>
    <phoneticPr fontId="3"/>
  </si>
  <si>
    <t>連　名　者　２</t>
    <phoneticPr fontId="4"/>
  </si>
  <si>
    <t>・一般社団法人日本造園建設業協会 ・一般社団法人日本公園施設業協会 ・一般社団法人ﾗﾝﾄﾞｽｹｰﾌﾟｺﾝｻﾙﾀﾝﾂ協会</t>
    <rPh sb="7" eb="9">
      <t>ニホン</t>
    </rPh>
    <rPh sb="9" eb="11">
      <t>ゾウエン</t>
    </rPh>
    <rPh sb="11" eb="14">
      <t>ケンセツギョウ</t>
    </rPh>
    <rPh sb="14" eb="16">
      <t>キョウカイ</t>
    </rPh>
    <rPh sb="18" eb="20">
      <t>イッパン</t>
    </rPh>
    <rPh sb="24" eb="26">
      <t>ニホン</t>
    </rPh>
    <rPh sb="26" eb="28">
      <t>コウエン</t>
    </rPh>
    <rPh sb="28" eb="30">
      <t>シセツ</t>
    </rPh>
    <rPh sb="30" eb="31">
      <t>ギョウ</t>
    </rPh>
    <rPh sb="31" eb="33">
      <t>キョウカイ</t>
    </rPh>
    <rPh sb="57" eb="59">
      <t>キョウカイ</t>
    </rPh>
    <phoneticPr fontId="3"/>
  </si>
  <si>
    <t>必須</t>
    <rPh sb="0" eb="2">
      <t>ヒッス</t>
    </rPh>
    <phoneticPr fontId="3"/>
  </si>
  <si>
    <t>*</t>
  </si>
  <si>
    <t>１　提出書類は、本表紙の□欄に確認した旨のレ印を記入し、各書類の枚数を記入してください。</t>
    <rPh sb="32" eb="33">
      <t>マイ</t>
    </rPh>
    <rPh sb="35" eb="37">
      <t>キニュウ</t>
    </rPh>
    <phoneticPr fontId="3"/>
  </si>
  <si>
    <t>氏名</t>
    <rPh sb="0" eb="2">
      <t>シメイ</t>
    </rPh>
    <phoneticPr fontId="3"/>
  </si>
  <si>
    <t>企業・団体名</t>
    <rPh sb="0" eb="2">
      <t>キギョウ</t>
    </rPh>
    <rPh sb="3" eb="5">
      <t>ダンタイ</t>
    </rPh>
    <rPh sb="5" eb="6">
      <t>メイ</t>
    </rPh>
    <phoneticPr fontId="3"/>
  </si>
  <si>
    <t>造園ＣＰＤ登録者</t>
    <rPh sb="0" eb="2">
      <t>ゾウエン</t>
    </rPh>
    <rPh sb="7" eb="8">
      <t>シャ</t>
    </rPh>
    <phoneticPr fontId="4"/>
  </si>
  <si>
    <t>応募者名</t>
    <rPh sb="0" eb="2">
      <t>オウボ</t>
    </rPh>
    <rPh sb="2" eb="3">
      <t>モノ</t>
    </rPh>
    <rPh sb="3" eb="4">
      <t>メイ</t>
    </rPh>
    <phoneticPr fontId="3"/>
  </si>
  <si>
    <t>　③意匠登録（設定登録済／出願中）</t>
    <phoneticPr fontId="4"/>
  </si>
  <si>
    <t>フリガナ</t>
    <phoneticPr fontId="3"/>
  </si>
  <si>
    <t>※連名者が３団体以上いる場合は複写してお使い下さい</t>
    <rPh sb="1" eb="3">
      <t>レンメイ</t>
    </rPh>
    <rPh sb="3" eb="4">
      <t>シャ</t>
    </rPh>
    <rPh sb="6" eb="8">
      <t>ダンタイ</t>
    </rPh>
    <rPh sb="8" eb="10">
      <t>イジョウ</t>
    </rPh>
    <rPh sb="12" eb="14">
      <t>バアイ</t>
    </rPh>
    <rPh sb="15" eb="17">
      <t>フクシャ</t>
    </rPh>
    <rPh sb="20" eb="21">
      <t>ツカ</t>
    </rPh>
    <rPh sb="22" eb="23">
      <t>クダ</t>
    </rPh>
    <phoneticPr fontId="3"/>
  </si>
  <si>
    <t>※共同企業体が３団体以上いる場合は複写してお使い下さい</t>
    <rPh sb="1" eb="3">
      <t>キョウドウ</t>
    </rPh>
    <rPh sb="3" eb="6">
      <t>キギョウタイ</t>
    </rPh>
    <rPh sb="8" eb="10">
      <t>ダンタイ</t>
    </rPh>
    <rPh sb="10" eb="12">
      <t>イジョウ</t>
    </rPh>
    <rPh sb="14" eb="16">
      <t>バアイ</t>
    </rPh>
    <rPh sb="17" eb="19">
      <t>フクシャ</t>
    </rPh>
    <rPh sb="22" eb="23">
      <t>ツカ</t>
    </rPh>
    <rPh sb="24" eb="25">
      <t>クダ</t>
    </rPh>
    <phoneticPr fontId="3"/>
  </si>
  <si>
    <t>・街区公園 ・近隣公園 ・地区公園 ・総合公園 ・運動公園 ・広域公園 ・レク都市 ・国営公園</t>
    <rPh sb="1" eb="3">
      <t>ガイク</t>
    </rPh>
    <rPh sb="3" eb="5">
      <t>コウエン</t>
    </rPh>
    <rPh sb="7" eb="9">
      <t>キンリン</t>
    </rPh>
    <rPh sb="9" eb="11">
      <t>コウエン</t>
    </rPh>
    <rPh sb="13" eb="15">
      <t>チク</t>
    </rPh>
    <rPh sb="15" eb="17">
      <t>コウエン</t>
    </rPh>
    <rPh sb="19" eb="21">
      <t>ソウゴウ</t>
    </rPh>
    <rPh sb="21" eb="23">
      <t>コウエン</t>
    </rPh>
    <rPh sb="25" eb="27">
      <t>ウンドウ</t>
    </rPh>
    <rPh sb="27" eb="29">
      <t>コウエン</t>
    </rPh>
    <rPh sb="31" eb="33">
      <t>コウイキ</t>
    </rPh>
    <rPh sb="33" eb="35">
      <t>コウエン</t>
    </rPh>
    <rPh sb="39" eb="41">
      <t>トシ</t>
    </rPh>
    <rPh sb="43" eb="45">
      <t>コクエイ</t>
    </rPh>
    <rPh sb="45" eb="47">
      <t>コウエン</t>
    </rPh>
    <phoneticPr fontId="3"/>
  </si>
  <si>
    <t>・公益財団法人都市緑化機構 　　　・一般社団法人日本運動施設建設業協会　  ・一般社団法人日本水景協会</t>
    <rPh sb="1" eb="3">
      <t>コウエキ</t>
    </rPh>
    <rPh sb="3" eb="4">
      <t>ザイ</t>
    </rPh>
    <rPh sb="7" eb="9">
      <t>トシ</t>
    </rPh>
    <rPh sb="9" eb="11">
      <t>リョッカ</t>
    </rPh>
    <rPh sb="11" eb="13">
      <t>キコウ</t>
    </rPh>
    <rPh sb="18" eb="20">
      <t>イッパン</t>
    </rPh>
    <rPh sb="20" eb="22">
      <t>シャダン</t>
    </rPh>
    <rPh sb="22" eb="24">
      <t>ホウジン</t>
    </rPh>
    <rPh sb="24" eb="26">
      <t>ニホン</t>
    </rPh>
    <rPh sb="26" eb="28">
      <t>ウンドウ</t>
    </rPh>
    <rPh sb="28" eb="30">
      <t>シセツ</t>
    </rPh>
    <rPh sb="30" eb="33">
      <t>ケンセツギョウ</t>
    </rPh>
    <rPh sb="33" eb="35">
      <t>キョウカイ</t>
    </rPh>
    <rPh sb="45" eb="47">
      <t>ニホン</t>
    </rPh>
    <rPh sb="47" eb="48">
      <t>スイ</t>
    </rPh>
    <rPh sb="48" eb="49">
      <t>ケイ</t>
    </rPh>
    <rPh sb="49" eb="51">
      <t>キョウカイ</t>
    </rPh>
    <phoneticPr fontId="3"/>
  </si>
  <si>
    <t>応募資料</t>
    <rPh sb="0" eb="2">
      <t>オウボ</t>
    </rPh>
    <rPh sb="2" eb="4">
      <t>シリョウ</t>
    </rPh>
    <phoneticPr fontId="3"/>
  </si>
  <si>
    <t>作成者</t>
    <phoneticPr fontId="4"/>
  </si>
  <si>
    <t>企業・団体名</t>
    <rPh sb="0" eb="2">
      <t>キギョウ</t>
    </rPh>
    <rPh sb="3" eb="5">
      <t>ダンタイ</t>
    </rPh>
    <rPh sb="5" eb="6">
      <t>メイ</t>
    </rPh>
    <phoneticPr fontId="4"/>
  </si>
  <si>
    <t>連名者２</t>
    <rPh sb="0" eb="2">
      <t>レンメイ</t>
    </rPh>
    <rPh sb="2" eb="3">
      <t>シャ</t>
    </rPh>
    <phoneticPr fontId="4"/>
  </si>
  <si>
    <t>連名者３</t>
    <rPh sb="0" eb="2">
      <t>レンメイ</t>
    </rPh>
    <rPh sb="2" eb="3">
      <t>シャ</t>
    </rPh>
    <phoneticPr fontId="4"/>
  </si>
  <si>
    <t>連　名　者　３</t>
    <phoneticPr fontId="4"/>
  </si>
  <si>
    <t>担当部課
・役職</t>
    <rPh sb="0" eb="2">
      <t>タントウ</t>
    </rPh>
    <rPh sb="2" eb="4">
      <t>ブカ</t>
    </rPh>
    <rPh sb="6" eb="8">
      <t>ヤクショク</t>
    </rPh>
    <phoneticPr fontId="3"/>
  </si>
  <si>
    <t>確認者 氏名：</t>
    <rPh sb="0" eb="2">
      <t>カクニン</t>
    </rPh>
    <rPh sb="2" eb="3">
      <t>シャ</t>
    </rPh>
    <rPh sb="4" eb="6">
      <t>シメイ</t>
    </rPh>
    <phoneticPr fontId="4"/>
  </si>
  <si>
    <t xml:space="preserve">フリガナ </t>
    <phoneticPr fontId="3"/>
  </si>
  <si>
    <t>　応募：　ある　　　　　ない　　　　／　入賞：　ある　　　　　ない</t>
    <rPh sb="1" eb="3">
      <t>オウボ</t>
    </rPh>
    <rPh sb="20" eb="22">
      <t>ニュウショウ</t>
    </rPh>
    <phoneticPr fontId="4"/>
  </si>
  <si>
    <t>万円／年</t>
    <rPh sb="0" eb="2">
      <t>マンエン</t>
    </rPh>
    <rPh sb="3" eb="4">
      <t>トシ</t>
    </rPh>
    <phoneticPr fontId="3"/>
  </si>
  <si>
    <t>管理運営費</t>
    <rPh sb="0" eb="2">
      <t>カンリ</t>
    </rPh>
    <rPh sb="2" eb="5">
      <t>ウンエイヒ</t>
    </rPh>
    <phoneticPr fontId="3"/>
  </si>
  <si>
    <t>管理運営開始年月</t>
    <rPh sb="0" eb="2">
      <t>カンリ</t>
    </rPh>
    <rPh sb="2" eb="4">
      <t>ウンエイ</t>
    </rPh>
    <rPh sb="4" eb="6">
      <t>カイシ</t>
    </rPh>
    <rPh sb="6" eb="8">
      <t>ネンゲツ</t>
    </rPh>
    <phoneticPr fontId="3"/>
  </si>
  <si>
    <t>（西暦）　　　年　　月</t>
    <phoneticPr fontId="3"/>
  </si>
  <si>
    <t>４．管理業務期間中に何かトラブル(事故等)が起きたかどうかお答え下さい。</t>
    <phoneticPr fontId="3"/>
  </si>
  <si>
    <t>□ あり  □ なし</t>
    <phoneticPr fontId="3"/>
  </si>
  <si>
    <t xml:space="preserve">  □ ある   □ ない</t>
    <phoneticPr fontId="3"/>
  </si>
  <si>
    <t xml:space="preserve"> &lt; 全域 ・ 一部区域 &gt; &lt;主として維持管理 ・ 主として運営管理 ・ 維持管理、運営管理とも &gt;</t>
    <rPh sb="3" eb="4">
      <t>ゼン</t>
    </rPh>
    <rPh sb="4" eb="5">
      <t>イキ</t>
    </rPh>
    <rPh sb="8" eb="10">
      <t>イチブ</t>
    </rPh>
    <rPh sb="10" eb="12">
      <t>クイキ</t>
    </rPh>
    <rPh sb="16" eb="17">
      <t>シュ</t>
    </rPh>
    <rPh sb="20" eb="22">
      <t>イジ</t>
    </rPh>
    <rPh sb="22" eb="24">
      <t>カンリ</t>
    </rPh>
    <rPh sb="27" eb="28">
      <t>シュ</t>
    </rPh>
    <rPh sb="31" eb="33">
      <t>ウンエイ</t>
    </rPh>
    <rPh sb="33" eb="35">
      <t>カンリ</t>
    </rPh>
    <rPh sb="38" eb="40">
      <t>イジ</t>
    </rPh>
    <rPh sb="40" eb="42">
      <t>カンリ</t>
    </rPh>
    <rPh sb="43" eb="45">
      <t>ウンエイ</t>
    </rPh>
    <rPh sb="45" eb="47">
      <t>カンリ</t>
    </rPh>
    <phoneticPr fontId="3"/>
  </si>
  <si>
    <t>応募作品の概要</t>
    <phoneticPr fontId="4"/>
  </si>
  <si>
    <t>フリガナ</t>
    <phoneticPr fontId="3"/>
  </si>
  <si>
    <r>
      <t xml:space="preserve">作品の内容
</t>
    </r>
    <r>
      <rPr>
        <sz val="6"/>
        <color indexed="8"/>
        <rFont val="ＭＳ 明朝"/>
        <family val="1"/>
        <charset val="128"/>
      </rPr>
      <t>(※丸をつけて下さい)</t>
    </r>
    <rPh sb="0" eb="2">
      <t>サクヒン</t>
    </rPh>
    <rPh sb="3" eb="4">
      <t>ウチ</t>
    </rPh>
    <rPh sb="4" eb="5">
      <t>カタチ</t>
    </rPh>
    <phoneticPr fontId="3"/>
  </si>
  <si>
    <t>　</t>
    <phoneticPr fontId="3"/>
  </si>
  <si>
    <t>②実用新案権（設定登録済／出願中）</t>
    <phoneticPr fontId="3"/>
  </si>
  <si>
    <t>ｈａ(ｍ)</t>
    <phoneticPr fontId="3"/>
  </si>
  <si>
    <t>いずれか１つ必須</t>
    <rPh sb="6" eb="8">
      <t>ヒッス</t>
    </rPh>
    <phoneticPr fontId="3"/>
  </si>
  <si>
    <t>応募用紙 １－④</t>
    <rPh sb="0" eb="2">
      <t>オウボ</t>
    </rPh>
    <rPh sb="2" eb="4">
      <t>ヨウシ</t>
    </rPh>
    <phoneticPr fontId="4"/>
  </si>
  <si>
    <t>応募用紙 ３－④</t>
    <rPh sb="0" eb="2">
      <t>オウボ</t>
    </rPh>
    <rPh sb="2" eb="4">
      <t>ヨウシ</t>
    </rPh>
    <phoneticPr fontId="4"/>
  </si>
  <si>
    <t>１/２</t>
    <phoneticPr fontId="3"/>
  </si>
  <si>
    <t>２/２</t>
    <phoneticPr fontId="3"/>
  </si>
  <si>
    <t>④管理運営部門</t>
    <phoneticPr fontId="4"/>
  </si>
  <si>
    <t>共通</t>
  </si>
  <si>
    <t>●管理運営部門</t>
  </si>
  <si>
    <t>種　別</t>
  </si>
  <si>
    <t>作　成　要　領</t>
  </si>
  <si>
    <t>図面等</t>
  </si>
  <si>
    <t>・図面は既存図面をご活用いただいても既存の図面の縮小コピーでも結構です。</t>
  </si>
  <si>
    <t>・複数の公園を対象としている場合は、主要公園の全体平面図。（パンフレットでも構いません）</t>
  </si>
  <si>
    <t>・公園の一部区域の管理運営の場合は、必ず対象区域を図面内に明示してください。</t>
  </si>
  <si>
    <t>・必要に応じ、利用状況や季節ごとの様子等が分かる写真を貼付してください。</t>
  </si>
  <si>
    <t>その他</t>
  </si>
  <si>
    <t>審査のポイント</t>
  </si>
  <si>
    <t>審査は、以下のような視点から行われます。</t>
  </si>
  <si>
    <t>項　　目</t>
  </si>
  <si>
    <t>視　　点</t>
  </si>
  <si>
    <t>○内　容</t>
  </si>
  <si>
    <t>○プレゼンテーション</t>
  </si>
  <si>
    <t>・上記の事項を概要書や図面、写真によりわかりやすくまとめているか</t>
    <phoneticPr fontId="3"/>
  </si>
  <si>
    <t>●管理運営部門</t>
    <phoneticPr fontId="3"/>
  </si>
  <si>
    <t>３．管理運営費に間違いがないかご確認下さい。</t>
    <phoneticPr fontId="3"/>
  </si>
  <si>
    <t>２．管理運営期間に間違いがないかご確認下さい。</t>
    <rPh sb="2" eb="4">
      <t>カンリ</t>
    </rPh>
    <rPh sb="6" eb="8">
      <t>キカン</t>
    </rPh>
    <phoneticPr fontId="3"/>
  </si>
  <si>
    <t>・特殊公園 ・広場公園 ・特定地区公園 ・緑道 ・緩衝緑地 ・都市緑地 ・都市林 ・都市公園以外</t>
    <rPh sb="1" eb="3">
      <t>トクシュ</t>
    </rPh>
    <rPh sb="3" eb="5">
      <t>コウエン</t>
    </rPh>
    <rPh sb="7" eb="9">
      <t>ヒロバ</t>
    </rPh>
    <rPh sb="9" eb="11">
      <t>コウエン</t>
    </rPh>
    <rPh sb="13" eb="15">
      <t>トクテイ</t>
    </rPh>
    <rPh sb="15" eb="17">
      <t>チク</t>
    </rPh>
    <rPh sb="17" eb="19">
      <t>コウエン</t>
    </rPh>
    <rPh sb="21" eb="22">
      <t>リョク</t>
    </rPh>
    <rPh sb="22" eb="23">
      <t>ドウ</t>
    </rPh>
    <rPh sb="25" eb="27">
      <t>カンショウ</t>
    </rPh>
    <rPh sb="27" eb="29">
      <t>リョクチ</t>
    </rPh>
    <rPh sb="31" eb="33">
      <t>トシ</t>
    </rPh>
    <rPh sb="33" eb="35">
      <t>リョクチ</t>
    </rPh>
    <rPh sb="37" eb="39">
      <t>トシ</t>
    </rPh>
    <rPh sb="39" eb="40">
      <t>リン</t>
    </rPh>
    <rPh sb="42" eb="44">
      <t>トシ</t>
    </rPh>
    <rPh sb="44" eb="46">
      <t>コウエン</t>
    </rPh>
    <rPh sb="46" eb="48">
      <t>イガイ</t>
    </rPh>
    <phoneticPr fontId="3"/>
  </si>
  <si>
    <t xml:space="preserve"> （新たに図面を作成しなくても結構です）</t>
    <phoneticPr fontId="3"/>
  </si>
  <si>
    <t>・適切な管理運営目標の設定と業務のシステムが構築されているか</t>
  </si>
  <si>
    <t>・適切な維持管理がなされているか</t>
  </si>
  <si>
    <t>・優れた運営管理がなされているか</t>
  </si>
  <si>
    <t>・安全安心の確保がなされているか</t>
  </si>
  <si>
    <t>・公園利用者への優れたサービスが行われているか</t>
  </si>
  <si>
    <t>・地域社会との連携、協調が図られているか</t>
  </si>
  <si>
    <t>・管理運営費が適切であるか</t>
  </si>
  <si>
    <t>・創意工夫がなされているか</t>
  </si>
  <si>
    <t>・地域への波及効果があるか</t>
  </si>
  <si>
    <t>・社会的評価は高いか（利用者数、満足度、メディア露出度　等）</t>
  </si>
  <si>
    <t>　フリガナ：</t>
    <phoneticPr fontId="4"/>
  </si>
  <si>
    <t>　公園種別：</t>
    <phoneticPr fontId="4"/>
  </si>
  <si>
    <t>　　公園(施設)名：</t>
    <rPh sb="5" eb="7">
      <t>シセツ</t>
    </rPh>
    <phoneticPr fontId="4"/>
  </si>
  <si>
    <t>　　「　」の内容は今回の実施内容です。</t>
    <rPh sb="12" eb="14">
      <t>ジッシ</t>
    </rPh>
    <phoneticPr fontId="4"/>
  </si>
  <si>
    <t xml:space="preserve"> 　面積(延長)：約　 　　　ｈａ　(　　　　　　ｍ)</t>
    <rPh sb="2" eb="4">
      <t>メンセキ</t>
    </rPh>
    <rPh sb="5" eb="7">
      <t>エンチョウ</t>
    </rPh>
    <rPh sb="9" eb="10">
      <t>ヤク</t>
    </rPh>
    <phoneticPr fontId="3"/>
  </si>
  <si>
    <t>・一般社団法人日本造園組合連合会 ・一般社団法人日本植木協会 　　　・一般財団法人日本造園修景協会</t>
    <rPh sb="1" eb="3">
      <t>イッパン</t>
    </rPh>
    <rPh sb="7" eb="9">
      <t>ニホン</t>
    </rPh>
    <rPh sb="9" eb="11">
      <t>ゾウエン</t>
    </rPh>
    <rPh sb="11" eb="13">
      <t>クミアイ</t>
    </rPh>
    <rPh sb="13" eb="16">
      <t>レンゴウカイ</t>
    </rPh>
    <rPh sb="18" eb="20">
      <t>イッパン</t>
    </rPh>
    <rPh sb="24" eb="26">
      <t>ニホン</t>
    </rPh>
    <rPh sb="26" eb="28">
      <t>ウエキ</t>
    </rPh>
    <rPh sb="28" eb="30">
      <t>キョウカイ</t>
    </rPh>
    <rPh sb="37" eb="38">
      <t>ザイ</t>
    </rPh>
    <rPh sb="41" eb="43">
      <t>ニホン</t>
    </rPh>
    <rPh sb="43" eb="45">
      <t>ゾウエン</t>
    </rPh>
    <rPh sb="45" eb="46">
      <t>シュウ</t>
    </rPh>
    <rPh sb="46" eb="47">
      <t>ケイ</t>
    </rPh>
    <rPh sb="47" eb="49">
      <t>キョウカイ</t>
    </rPh>
    <phoneticPr fontId="3"/>
  </si>
  <si>
    <r>
      <t xml:space="preserve">２　提出書類には本表紙をつけ、応募用紙１から順に並べ、書類についてはファイル綴じやステープラー留めはせず、クリップ留めで </t>
    </r>
    <r>
      <rPr>
        <b/>
        <u/>
        <sz val="11"/>
        <rFont val="ＭＳ 明朝"/>
        <family val="1"/>
        <charset val="128"/>
      </rPr>
      <t>１部</t>
    </r>
    <r>
      <rPr>
        <sz val="10"/>
        <rFont val="ＭＳ 明朝"/>
        <family val="1"/>
        <charset val="128"/>
      </rPr>
      <t xml:space="preserve"> 提出してください。</t>
    </r>
    <rPh sb="8" eb="9">
      <t>ホン</t>
    </rPh>
    <rPh sb="15" eb="17">
      <t>オウボ</t>
    </rPh>
    <rPh sb="17" eb="19">
      <t>ヨウシ</t>
    </rPh>
    <rPh sb="38" eb="39">
      <t>ト</t>
    </rPh>
    <rPh sb="62" eb="63">
      <t>ブ</t>
    </rPh>
    <phoneticPr fontId="3"/>
  </si>
  <si>
    <t>　（「審査のポイント」を参考に作品の特徴等をわかりやすく記述してください）</t>
    <phoneticPr fontId="3"/>
  </si>
  <si>
    <r>
      <t xml:space="preserve">作品名称
</t>
    </r>
    <r>
      <rPr>
        <sz val="8"/>
        <rFont val="ＭＳ 明朝"/>
        <family val="1"/>
        <charset val="128"/>
      </rPr>
      <t>(20字以内)</t>
    </r>
    <rPh sb="0" eb="2">
      <t>サクヒン</t>
    </rPh>
    <rPh sb="2" eb="4">
      <t>メイショウ</t>
    </rPh>
    <rPh sb="8" eb="9">
      <t>ジ</t>
    </rPh>
    <rPh sb="9" eb="11">
      <t>イナイ</t>
    </rPh>
    <phoneticPr fontId="3"/>
  </si>
  <si>
    <t>　「共同企業体名」を最初に記入してください。</t>
    <phoneticPr fontId="3"/>
  </si>
  <si>
    <t>・企業・団体名は一切記載しないでください。</t>
  </si>
  <si>
    <t>・対象公園の位置を市販の地図や都市計画総括図等に示したもの。</t>
    <phoneticPr fontId="3"/>
  </si>
  <si>
    <r>
      <t>　（設計図書の位置図を利用しても構いません）（</t>
    </r>
    <r>
      <rPr>
        <b/>
        <sz val="10"/>
        <color indexed="8"/>
        <rFont val="ＭＳ 明朝"/>
        <family val="1"/>
        <charset val="128"/>
      </rPr>
      <t>Ａ４版</t>
    </r>
    <r>
      <rPr>
        <b/>
        <u/>
        <sz val="10"/>
        <color indexed="8"/>
        <rFont val="ＭＳ 明朝"/>
        <family val="1"/>
        <charset val="128"/>
      </rPr>
      <t>１枚</t>
    </r>
    <r>
      <rPr>
        <sz val="10"/>
        <color indexed="8"/>
        <rFont val="ＭＳ 明朝"/>
        <family val="1"/>
        <charset val="128"/>
      </rPr>
      <t>を基本とします）</t>
    </r>
    <phoneticPr fontId="3"/>
  </si>
  <si>
    <r>
      <t>・対象公園全体平面図。（パンフレット等を利用しても構いません）（</t>
    </r>
    <r>
      <rPr>
        <b/>
        <sz val="10"/>
        <color indexed="8"/>
        <rFont val="ＭＳ 明朝"/>
        <family val="1"/>
        <charset val="128"/>
      </rPr>
      <t>Ａ３版</t>
    </r>
    <r>
      <rPr>
        <sz val="10"/>
        <color indexed="8"/>
        <rFont val="ＭＳ 明朝"/>
        <family val="1"/>
        <charset val="128"/>
      </rPr>
      <t>を基本とします）</t>
    </r>
    <phoneticPr fontId="3"/>
  </si>
  <si>
    <t>・管理・運営の実施状況、成果等を把握することができる写真。</t>
    <phoneticPr fontId="3"/>
  </si>
  <si>
    <r>
      <t>写真</t>
    </r>
    <r>
      <rPr>
        <sz val="10"/>
        <rFont val="ＭＳ 明朝"/>
        <family val="1"/>
        <charset val="128"/>
      </rPr>
      <t>（Ａ４版４枚まで）</t>
    </r>
    <rPh sb="5" eb="6">
      <t>バン</t>
    </rPh>
    <phoneticPr fontId="3"/>
  </si>
  <si>
    <t>・リニューアルの場合は、リニューアル前の状況がわかる資料を添付してください。</t>
    <phoneticPr fontId="3"/>
  </si>
  <si>
    <r>
      <t>　（写真は、貼り付けた用紙データではなく、個々の写真の</t>
    </r>
    <r>
      <rPr>
        <b/>
        <u/>
        <sz val="10"/>
        <color indexed="10"/>
        <rFont val="ＭＳ 明朝"/>
        <family val="1"/>
        <charset val="128"/>
      </rPr>
      <t>jpg等の元データ</t>
    </r>
    <r>
      <rPr>
        <sz val="10"/>
        <rFont val="ＭＳ 明朝"/>
        <family val="1"/>
        <charset val="128"/>
      </rPr>
      <t>を提出してください。）</t>
    </r>
    <rPh sb="6" eb="7">
      <t>ハ</t>
    </rPh>
    <rPh sb="8" eb="9">
      <t>ツ</t>
    </rPh>
    <rPh sb="11" eb="13">
      <t>ヨウシ</t>
    </rPh>
    <rPh sb="21" eb="23">
      <t>ココ</t>
    </rPh>
    <rPh sb="24" eb="26">
      <t>シャシン</t>
    </rPh>
    <rPh sb="30" eb="31">
      <t>トウ</t>
    </rPh>
    <rPh sb="32" eb="33">
      <t>モト</t>
    </rPh>
    <phoneticPr fontId="3"/>
  </si>
  <si>
    <t>　（図面等のデータは、ＰＤＦデータを提出してください。）</t>
    <phoneticPr fontId="3"/>
  </si>
  <si>
    <t>　（ファイル綴じやステープラー留めはしないでください。）</t>
    <phoneticPr fontId="3"/>
  </si>
  <si>
    <t>・企業・団体名の記載のあるパンフレット等を使用する際は、企業名等の部分をマスキングして見えないようにしてください。</t>
    <phoneticPr fontId="3"/>
  </si>
  <si>
    <t>・写真、カラーコピー、印刷物からの切り抜きも可能です。</t>
    <phoneticPr fontId="3"/>
  </si>
  <si>
    <t>・写真はカラーとし、必要に応じてキャプションをつけてください。</t>
    <phoneticPr fontId="3"/>
  </si>
  <si>
    <r>
      <t>・</t>
    </r>
    <r>
      <rPr>
        <u/>
        <sz val="10"/>
        <rFont val="ＭＳ ゴシック"/>
        <family val="3"/>
        <charset val="128"/>
      </rPr>
      <t xml:space="preserve">公表に際し､著作権、肖像権上、問題の無いものに限ります。使用許可等が必要な写真は事前に確認の上、提出してく
</t>
    </r>
    <r>
      <rPr>
        <sz val="10"/>
        <rFont val="ＭＳ ゴシック"/>
        <family val="3"/>
        <charset val="128"/>
      </rPr>
      <t>　</t>
    </r>
    <r>
      <rPr>
        <u/>
        <sz val="10"/>
        <rFont val="ＭＳ ゴシック"/>
        <family val="3"/>
        <charset val="128"/>
      </rPr>
      <t>ださい。</t>
    </r>
    <rPh sb="29" eb="31">
      <t>シヨウ</t>
    </rPh>
    <rPh sb="31" eb="33">
      <t>キョカ</t>
    </rPh>
    <rPh sb="33" eb="34">
      <t>トウ</t>
    </rPh>
    <rPh sb="35" eb="37">
      <t>ヒツヨウ</t>
    </rPh>
    <rPh sb="38" eb="40">
      <t>シャシン</t>
    </rPh>
    <rPh sb="41" eb="43">
      <t>ジゼン</t>
    </rPh>
    <rPh sb="44" eb="46">
      <t>カクニン</t>
    </rPh>
    <rPh sb="47" eb="48">
      <t>ウエ</t>
    </rPh>
    <rPh sb="49" eb="51">
      <t>テイシュツ</t>
    </rPh>
    <phoneticPr fontId="3"/>
  </si>
  <si>
    <t>・提出するすべての図面は、カラーコピーでも結構です。</t>
    <phoneticPr fontId="3"/>
  </si>
  <si>
    <t>・一部区域を対象とした作品および「材料･工法･施設部門」の作品は、公園等全体平面図上に応募対象区域（実施または施工場所の位置）を明示してください。なお、一枚の図面上に位置を明示することが困難な場合には複数枚にわたっても結構です。（パンフレット等を活用しても構いません）</t>
    <phoneticPr fontId="3"/>
  </si>
  <si>
    <t>・図面は既存図面をご活用いただいて結構です。（新たに図面を作成しなくて結構です）</t>
    <phoneticPr fontId="3"/>
  </si>
  <si>
    <t>・企業・団体名は一切記載しないでください。</t>
    <phoneticPr fontId="3"/>
  </si>
  <si>
    <t>・図面サイズはＡ３版を基本とします。</t>
    <phoneticPr fontId="3"/>
  </si>
  <si>
    <t>・複数の公園を対象としている場合は、複数の公園の位置をすべて明示してください。</t>
    <phoneticPr fontId="3"/>
  </si>
  <si>
    <t>・設計図書に位置図が含まれている場合には、その位置図を利用することも可能です。</t>
    <phoneticPr fontId="3"/>
  </si>
  <si>
    <t>　がわかるものであればパンフレットやカラーコピー等を利用しても結構です。</t>
    <phoneticPr fontId="3"/>
  </si>
  <si>
    <t>・市販の地図（1/5万～1/1万）や都市計画総括図等をベースとして作成するか、あるいは公園の周辺状況</t>
    <phoneticPr fontId="3"/>
  </si>
  <si>
    <t>・位置図は、Ａ４版１枚（片面）を基本とします。</t>
    <rPh sb="10" eb="11">
      <t>マイ</t>
    </rPh>
    <rPh sb="12" eb="14">
      <t>カタメン</t>
    </rPh>
    <phoneticPr fontId="3"/>
  </si>
  <si>
    <t>※担当技術者等とは、各部門の１）のもとで実際にその業務に携わった者を指します。</t>
    <phoneticPr fontId="3"/>
  </si>
  <si>
    <t>　（造園ＣＰＤ制度の詳細については　https://service2.kktcs.co.jp/lacpd/　をご覧ください）</t>
    <phoneticPr fontId="3"/>
  </si>
  <si>
    <t>　・所属団体は、該当するものすべてに丸をつけてください。</t>
    <phoneticPr fontId="3"/>
  </si>
  <si>
    <t>　・応募に係る連絡先は、平日昼間に連絡のとれる連絡先をご記入ください。</t>
    <phoneticPr fontId="3"/>
  </si>
  <si>
    <t>・その他（共通）</t>
    <phoneticPr fontId="3"/>
  </si>
  <si>
    <t>・応募作品の都市公園等コンクール以外の顕彰制度への応募、また入賞について該当するものに丸をつけ、必要事項を記入
　してください。</t>
    <rPh sb="10" eb="11">
      <t>トウ</t>
    </rPh>
    <phoneticPr fontId="3"/>
  </si>
  <si>
    <t>・応募作品に係る特許権、実用新案権および意匠登録について、該当する場合は必ず丸をつけ、公開番号、登録番号等が
　わかる資料を添付してください。</t>
    <phoneticPr fontId="3"/>
  </si>
  <si>
    <r>
      <t>・「概要」は、審査の大きなポイントとなります。</t>
    </r>
    <r>
      <rPr>
        <sz val="10"/>
        <color indexed="8"/>
        <rFont val="ＭＳ 明朝"/>
        <family val="1"/>
        <charset val="128"/>
      </rPr>
      <t>「審査のポイント」</t>
    </r>
    <r>
      <rPr>
        <sz val="10"/>
        <rFont val="ＭＳ 明朝"/>
        <family val="1"/>
        <charset val="128"/>
      </rPr>
      <t>を参考にしながら、わかりやすく</t>
    </r>
    <r>
      <rPr>
        <sz val="10"/>
        <color indexed="10"/>
        <rFont val="ＭＳ ゴシック"/>
        <family val="3"/>
        <charset val="128"/>
      </rPr>
      <t>500字</t>
    </r>
    <r>
      <rPr>
        <sz val="10"/>
        <rFont val="ＭＳ 明朝"/>
        <family val="1"/>
        <charset val="128"/>
      </rPr>
      <t>程度で記述
　してください。</t>
    </r>
    <phoneticPr fontId="3"/>
  </si>
  <si>
    <r>
      <t>・「アピールポイント」は、作品に関してアピールしたい内容を</t>
    </r>
    <r>
      <rPr>
        <sz val="10"/>
        <color indexed="10"/>
        <rFont val="ＭＳ ゴシック"/>
        <family val="3"/>
        <charset val="128"/>
      </rPr>
      <t>100字</t>
    </r>
    <r>
      <rPr>
        <sz val="10"/>
        <rFont val="ＭＳ 明朝"/>
        <family val="1"/>
        <charset val="128"/>
      </rPr>
      <t>程度で簡潔に記述してください。</t>
    </r>
    <rPh sb="13" eb="15">
      <t>サクヒン</t>
    </rPh>
    <rPh sb="16" eb="17">
      <t>カン</t>
    </rPh>
    <rPh sb="26" eb="28">
      <t>ナイヨウ</t>
    </rPh>
    <rPh sb="36" eb="38">
      <t>カンケツ</t>
    </rPh>
    <rPh sb="39" eb="41">
      <t>キジュツ</t>
    </rPh>
    <phoneticPr fontId="3"/>
  </si>
  <si>
    <t>・対象公園等の供用開始年（開園した年）は公園の開園した年を記入してください。</t>
    <phoneticPr fontId="3"/>
  </si>
  <si>
    <t>・作品の供用開始年月は当該作品の供用開始年月を記入してください。</t>
    <phoneticPr fontId="3"/>
  </si>
  <si>
    <r>
      <t xml:space="preserve">・作品名称は </t>
    </r>
    <r>
      <rPr>
        <u/>
        <sz val="10"/>
        <color indexed="10"/>
        <rFont val="ＭＳ ゴシック"/>
        <family val="3"/>
        <charset val="128"/>
      </rPr>
      <t>２０文字以内</t>
    </r>
    <r>
      <rPr>
        <sz val="10"/>
        <rFont val="ＭＳ 明朝"/>
        <family val="1"/>
        <charset val="128"/>
      </rPr>
      <t xml:space="preserve"> としてください。</t>
    </r>
    <r>
      <rPr>
        <u/>
        <sz val="10"/>
        <rFont val="ＭＳ ゴシック"/>
        <family val="3"/>
        <charset val="128"/>
      </rPr>
      <t>対象の公園や施設が分かるようなタイトル</t>
    </r>
    <r>
      <rPr>
        <sz val="10"/>
        <rFont val="ＭＳ 明朝"/>
        <family val="1"/>
        <charset val="128"/>
      </rPr>
      <t>としてください。</t>
    </r>
    <rPh sb="22" eb="24">
      <t>タイショウ</t>
    </rPh>
    <rPh sb="25" eb="27">
      <t>コウエン</t>
    </rPh>
    <rPh sb="28" eb="30">
      <t>シセツ</t>
    </rPh>
    <rPh sb="31" eb="32">
      <t>ワ</t>
    </rPh>
    <phoneticPr fontId="3"/>
  </si>
  <si>
    <t>応募団体、企業の名称は、応募用紙の指定部分以外には一切記載しないでください。</t>
    <phoneticPr fontId="3"/>
  </si>
  <si>
    <t>応募資料は「審査のポイント」に記載されている内容を参考にしながら作成してください。</t>
    <phoneticPr fontId="3"/>
  </si>
  <si>
    <t>応募資料作成の前に必ず「審査のポイント」別紙１をお読みください。</t>
    <phoneticPr fontId="3"/>
  </si>
  <si>
    <t>共通事項</t>
  </si>
  <si>
    <r>
      <t>・管理・運営の内容、特徴等を記述したもの。様式自由。（</t>
    </r>
    <r>
      <rPr>
        <b/>
        <sz val="10"/>
        <color indexed="8"/>
        <rFont val="ＭＳ 明朝"/>
        <family val="1"/>
        <charset val="128"/>
      </rPr>
      <t>Ａ４版</t>
    </r>
    <r>
      <rPr>
        <b/>
        <u/>
        <sz val="10"/>
        <color indexed="10"/>
        <rFont val="ＭＳ 明朝"/>
        <family val="1"/>
        <charset val="128"/>
      </rPr>
      <t>３枚</t>
    </r>
    <r>
      <rPr>
        <b/>
        <sz val="10"/>
        <color indexed="8"/>
        <rFont val="ＭＳ 明朝"/>
        <family val="1"/>
        <charset val="128"/>
      </rPr>
      <t>まで</t>
    </r>
    <r>
      <rPr>
        <sz val="10"/>
        <color indexed="8"/>
        <rFont val="ＭＳ 明朝"/>
        <family val="1"/>
        <charset val="128"/>
      </rPr>
      <t>（片面））</t>
    </r>
    <phoneticPr fontId="3"/>
  </si>
  <si>
    <r>
      <t>　（</t>
    </r>
    <r>
      <rPr>
        <b/>
        <sz val="10"/>
        <rFont val="ＭＳ 明朝"/>
        <family val="1"/>
        <charset val="128"/>
      </rPr>
      <t>Ａ４・</t>
    </r>
    <r>
      <rPr>
        <b/>
        <u/>
        <sz val="10"/>
        <color indexed="10"/>
        <rFont val="ＭＳ 明朝"/>
        <family val="1"/>
        <charset val="128"/>
      </rPr>
      <t>４枚</t>
    </r>
    <r>
      <rPr>
        <sz val="10"/>
        <rFont val="ＭＳ 明朝"/>
        <family val="1"/>
        <charset val="128"/>
      </rPr>
      <t>まで（片面））</t>
    </r>
    <phoneticPr fontId="3"/>
  </si>
  <si>
    <t>応募団体：</t>
    <rPh sb="0" eb="1">
      <t>オウ</t>
    </rPh>
    <rPh sb="1" eb="2">
      <t>ボ</t>
    </rPh>
    <rPh sb="2" eb="4">
      <t>ダンタイ</t>
    </rPh>
    <phoneticPr fontId="3"/>
  </si>
  <si>
    <t xml:space="preserve"> 応募用紙１-①、応募用紙２- * -①をご確認の上、次の質問にお答えください。</t>
    <rPh sb="1" eb="3">
      <t>オウボ</t>
    </rPh>
    <rPh sb="3" eb="5">
      <t>ヨウシ</t>
    </rPh>
    <rPh sb="9" eb="11">
      <t>オウボ</t>
    </rPh>
    <rPh sb="11" eb="13">
      <t>ヨウシ</t>
    </rPh>
    <rPh sb="22" eb="24">
      <t>カクニン</t>
    </rPh>
    <rPh sb="25" eb="26">
      <t>ウエ</t>
    </rPh>
    <rPh sb="27" eb="28">
      <t>ツギ</t>
    </rPh>
    <phoneticPr fontId="3"/>
  </si>
  <si>
    <t>１．応募対象</t>
    <rPh sb="2" eb="4">
      <t>オウボ</t>
    </rPh>
    <rPh sb="4" eb="6">
      <t>タイショウ</t>
    </rPh>
    <phoneticPr fontId="3"/>
  </si>
  <si>
    <t>　　　対象公園または施設の正式名称と読み方、都市公園の場合には種別に間違い</t>
    <phoneticPr fontId="3"/>
  </si>
  <si>
    <t>　　がないか、実施内容についてご確認下さい。</t>
    <phoneticPr fontId="4"/>
  </si>
  <si>
    <t>◆応募作品の概要 応募用紙１－④</t>
  </si>
  <si>
    <t>◆確認票　応募用紙３－④</t>
  </si>
  <si>
    <t>◆造園ＣＰＤプログラムに単位を申請される方　応募用紙４－④</t>
  </si>
  <si>
    <r>
      <t xml:space="preserve">アピールポイント
</t>
    </r>
    <r>
      <rPr>
        <sz val="10"/>
        <color indexed="10"/>
        <rFont val="ＭＳ 明朝"/>
        <family val="1"/>
        <charset val="128"/>
      </rPr>
      <t>（100字程度）</t>
    </r>
    <phoneticPr fontId="3"/>
  </si>
  <si>
    <r>
      <t xml:space="preserve">概要･特徴
</t>
    </r>
    <r>
      <rPr>
        <sz val="10"/>
        <color indexed="10"/>
        <rFont val="ＭＳ 明朝"/>
        <family val="1"/>
        <charset val="128"/>
      </rPr>
      <t>（500字程度）</t>
    </r>
    <rPh sb="0" eb="2">
      <t>ガイヨウ</t>
    </rPh>
    <rPh sb="3" eb="5">
      <t>トクチョウ</t>
    </rPh>
    <phoneticPr fontId="3"/>
  </si>
  <si>
    <t>　（写真の大きさ、レイアウト枚数は自由。デジカメ写真、カラーコピー、印刷物からの切り抜きを利用しても構いま
　　せん）</t>
    <phoneticPr fontId="3"/>
  </si>
  <si>
    <t>※造園ＣＰＤ制度の詳細は、日本造園学会ホームページ「造園ＣＰＤ制度」をご覧ください。
　　（https://service2.kktcs.co.jp/lacpd/）
※区分番号は「造園ＣＰＤ教育形態表（2018年度の活動から適用版）」を参照ください。
　　（https://service2.kktcs.co.jp/lacpd/hp/Main.htm?id=14）</t>
    <rPh sb="84" eb="86">
      <t>クブン</t>
    </rPh>
    <rPh sb="86" eb="88">
      <t>バンゴウ</t>
    </rPh>
    <rPh sb="118" eb="120">
      <t>サンショウ</t>
    </rPh>
    <phoneticPr fontId="3"/>
  </si>
  <si>
    <t>Ⅰ応募用紙</t>
    <phoneticPr fontId="3"/>
  </si>
  <si>
    <t>Ⅱ概要</t>
    <phoneticPr fontId="3"/>
  </si>
  <si>
    <t>　説明書</t>
    <phoneticPr fontId="3"/>
  </si>
  <si>
    <t>Ⅳ図面等</t>
    <phoneticPr fontId="3"/>
  </si>
  <si>
    <t>Ⅴ写真</t>
    <phoneticPr fontId="3"/>
  </si>
  <si>
    <t>Ⅵその他</t>
    <phoneticPr fontId="3"/>
  </si>
  <si>
    <t>Ⅲ施工場所</t>
    <phoneticPr fontId="3"/>
  </si>
  <si>
    <t>　位置図</t>
    <phoneticPr fontId="3"/>
  </si>
  <si>
    <r>
      <t xml:space="preserve">・Ⅰ～Ⅵの資料について、表紙から順番に揃え、クリップ等で留めて </t>
    </r>
    <r>
      <rPr>
        <u/>
        <sz val="12"/>
        <rFont val="ＭＳ 明朝"/>
        <family val="1"/>
        <charset val="128"/>
      </rPr>
      <t>１部</t>
    </r>
    <r>
      <rPr>
        <sz val="10"/>
        <rFont val="ＭＳ 明朝"/>
        <family val="1"/>
        <charset val="128"/>
      </rPr>
      <t xml:space="preserve"> 提出してください。</t>
    </r>
    <phoneticPr fontId="3"/>
  </si>
  <si>
    <t>・Ⅰ～Ⅵ全資料についてのデジタルデータをＣＤ－Ｒ等に保存し、同封してください。</t>
    <phoneticPr fontId="3"/>
  </si>
  <si>
    <r>
      <rPr>
        <sz val="9"/>
        <rFont val="ＭＳ 明朝"/>
        <family val="1"/>
        <charset val="128"/>
      </rPr>
      <t xml:space="preserve">※いずれか </t>
    </r>
    <r>
      <rPr>
        <b/>
        <u/>
        <sz val="11"/>
        <rFont val="ＭＳ 明朝"/>
        <family val="1"/>
        <charset val="128"/>
      </rPr>
      <t>１つ</t>
    </r>
    <r>
      <rPr>
        <b/>
        <sz val="9"/>
        <rFont val="ＭＳ 明朝"/>
        <family val="1"/>
        <charset val="128"/>
      </rPr>
      <t xml:space="preserve"> </t>
    </r>
    <r>
      <rPr>
        <sz val="9"/>
        <rFont val="ＭＳ 明朝"/>
        <family val="1"/>
        <charset val="128"/>
      </rPr>
      <t>に丸をつけてください</t>
    </r>
    <r>
      <rPr>
        <sz val="11"/>
        <rFont val="ＭＳ 明朝"/>
        <family val="1"/>
        <charset val="128"/>
      </rPr>
      <t>（ 単独応募 ・ 連名での応募 ・ 共同企業体での応募 ）</t>
    </r>
    <phoneticPr fontId="3"/>
  </si>
  <si>
    <t>提出書類名</t>
    <phoneticPr fontId="3"/>
  </si>
  <si>
    <t>Ⅰ</t>
    <phoneticPr fontId="3"/>
  </si>
  <si>
    <t>*</t>
    <phoneticPr fontId="3"/>
  </si>
  <si>
    <t>□</t>
    <phoneticPr fontId="3"/>
  </si>
  <si>
    <t>※応募作品に係る特許権、実用新案権および意匠登録について、公開番号、登録番号等がわかる資料</t>
  </si>
  <si>
    <t>*</t>
    <phoneticPr fontId="3"/>
  </si>
  <si>
    <t>Ⅱ</t>
    <phoneticPr fontId="3"/>
  </si>
  <si>
    <t>概要説明書（Ａ４版３枚まで）</t>
  </si>
  <si>
    <t>Ⅲ</t>
    <phoneticPr fontId="3"/>
  </si>
  <si>
    <t>施工場所・位置図</t>
  </si>
  <si>
    <t>Ⅳ</t>
    <phoneticPr fontId="3"/>
  </si>
  <si>
    <t>Ⅴ</t>
    <phoneticPr fontId="3"/>
  </si>
  <si>
    <t>Ⅵ</t>
    <phoneticPr fontId="3"/>
  </si>
  <si>
    <t>※</t>
    <phoneticPr fontId="3"/>
  </si>
  <si>
    <t>応募用紙１-④　（応募作品の概要）</t>
    <rPh sb="0" eb="2">
      <t>オウボ</t>
    </rPh>
    <rPh sb="2" eb="4">
      <t>ヨウシ</t>
    </rPh>
    <phoneticPr fontId="3"/>
  </si>
  <si>
    <t>応募用紙２－１-④　（単独企業・団体での応募）</t>
    <rPh sb="0" eb="2">
      <t>オウボ</t>
    </rPh>
    <rPh sb="2" eb="4">
      <t>ヨウシ</t>
    </rPh>
    <phoneticPr fontId="3"/>
  </si>
  <si>
    <t>応募用紙２－２-④　（連名での応募）</t>
    <rPh sb="0" eb="2">
      <t>オウボ</t>
    </rPh>
    <rPh sb="2" eb="4">
      <t>ヨウシ</t>
    </rPh>
    <phoneticPr fontId="3"/>
  </si>
  <si>
    <t>応募用紙２－３-④　（共同企業体での応募）</t>
    <rPh sb="0" eb="2">
      <t>オウボ</t>
    </rPh>
    <rPh sb="2" eb="4">
      <t>ヨウシ</t>
    </rPh>
    <phoneticPr fontId="3"/>
  </si>
  <si>
    <t>応募用紙３-④　（応募作品の確認票）</t>
    <rPh sb="0" eb="2">
      <t>オウボ</t>
    </rPh>
    <rPh sb="2" eb="4">
      <t>ヨウシ</t>
    </rPh>
    <phoneticPr fontId="3"/>
  </si>
  <si>
    <t>応募用紙４-④　（造園ＣＰＤ登録者）</t>
    <rPh sb="0" eb="2">
      <t>オウボ</t>
    </rPh>
    <rPh sb="2" eb="4">
      <t>ヨウシ</t>
    </rPh>
    <rPh sb="9" eb="11">
      <t>ゾウエン</t>
    </rPh>
    <rPh sb="16" eb="17">
      <t>シャ</t>
    </rPh>
    <phoneticPr fontId="3"/>
  </si>
  <si>
    <t>フリガナ</t>
    <phoneticPr fontId="3"/>
  </si>
  <si>
    <t>◆表紙</t>
    <rPh sb="1" eb="3">
      <t>ヒョウシ</t>
    </rPh>
    <phoneticPr fontId="3"/>
  </si>
  <si>
    <t>・提出書類を確認の上、チェックをお願いします。</t>
    <rPh sb="1" eb="3">
      <t>テイシュツ</t>
    </rPh>
    <rPh sb="3" eb="5">
      <t>ショルイ</t>
    </rPh>
    <rPh sb="6" eb="8">
      <t>カクニン</t>
    </rPh>
    <rPh sb="9" eb="10">
      <t>ウエ</t>
    </rPh>
    <rPh sb="17" eb="18">
      <t>ネガ</t>
    </rPh>
    <phoneticPr fontId="3"/>
  </si>
  <si>
    <t>（フリガナ）</t>
    <phoneticPr fontId="3"/>
  </si>
  <si>
    <t>令和　　年　　月　　日</t>
    <rPh sb="0" eb="2">
      <t>レイワ</t>
    </rPh>
    <rPh sb="4" eb="5">
      <t>ネン</t>
    </rPh>
    <rPh sb="7" eb="8">
      <t>ガツ</t>
    </rPh>
    <rPh sb="10" eb="11">
      <t>ニチ</t>
    </rPh>
    <phoneticPr fontId="4"/>
  </si>
  <si>
    <t>　起きた場合には具体的にどういった状況だったか、その後解決等しているかご記入下さい。</t>
    <rPh sb="26" eb="27">
      <t>ゴ</t>
    </rPh>
    <rPh sb="27" eb="30">
      <t>カイケツトウ</t>
    </rPh>
    <phoneticPr fontId="3"/>
  </si>
  <si>
    <r>
      <t>企業名等の記載のある</t>
    </r>
    <r>
      <rPr>
        <sz val="10"/>
        <rFont val="ＭＳ 明朝"/>
        <family val="1"/>
        <charset val="128"/>
      </rPr>
      <t>パンフレット等は</t>
    </r>
    <r>
      <rPr>
        <sz val="10"/>
        <color indexed="10"/>
        <rFont val="ＭＳ 明朝"/>
        <family val="1"/>
        <charset val="128"/>
      </rPr>
      <t>企業名等の部分をマスキング</t>
    </r>
    <r>
      <rPr>
        <sz val="10"/>
        <color indexed="8"/>
        <rFont val="ＭＳ 明朝"/>
        <family val="1"/>
        <charset val="128"/>
      </rPr>
      <t>して見えないようにしてください。</t>
    </r>
    <phoneticPr fontId="3"/>
  </si>
  <si>
    <t>Ⅰ応募用紙</t>
    <phoneticPr fontId="3"/>
  </si>
  <si>
    <t>・作品名称は表紙よりコピーされます。</t>
    <rPh sb="1" eb="5">
      <t>サクヒンメイショウ</t>
    </rPh>
    <rPh sb="6" eb="8">
      <t>ヒョウシ</t>
    </rPh>
    <phoneticPr fontId="3"/>
  </si>
  <si>
    <t>　・フリガナは正確にご記入ください。</t>
    <rPh sb="7" eb="9">
      <t>セイカク</t>
    </rPh>
    <rPh sb="11" eb="13">
      <t>キニュウ</t>
    </rPh>
    <phoneticPr fontId="3"/>
  </si>
  <si>
    <t>Ⅱ概要</t>
    <phoneticPr fontId="3"/>
  </si>
  <si>
    <r>
      <t>・概要説明書は、Ａ４版</t>
    </r>
    <r>
      <rPr>
        <sz val="10"/>
        <color indexed="10"/>
        <rFont val="ＭＳ 明朝"/>
        <family val="1"/>
        <charset val="128"/>
      </rPr>
      <t>３枚</t>
    </r>
    <r>
      <rPr>
        <sz val="10"/>
        <rFont val="ＭＳ 明朝"/>
        <family val="1"/>
        <charset val="128"/>
      </rPr>
      <t>（片面）を基本とします。</t>
    </r>
    <rPh sb="12" eb="13">
      <t>マイ</t>
    </rPh>
    <rPh sb="14" eb="16">
      <t>カタメン</t>
    </rPh>
    <phoneticPr fontId="3"/>
  </si>
  <si>
    <t>　説明書</t>
    <phoneticPr fontId="3"/>
  </si>
  <si>
    <r>
      <t>・概要説明書には必ず</t>
    </r>
    <r>
      <rPr>
        <sz val="10"/>
        <color indexed="10"/>
        <rFont val="ＭＳ 明朝"/>
        <family val="1"/>
        <charset val="128"/>
      </rPr>
      <t>作品名</t>
    </r>
    <r>
      <rPr>
        <sz val="10"/>
        <rFont val="ＭＳ 明朝"/>
        <family val="1"/>
        <charset val="128"/>
      </rPr>
      <t>を明記してください。</t>
    </r>
    <rPh sb="10" eb="13">
      <t>サクヒンメイ</t>
    </rPh>
    <phoneticPr fontId="3"/>
  </si>
  <si>
    <t>Ⅲ施工場所</t>
    <phoneticPr fontId="3"/>
  </si>
  <si>
    <t>　位置図</t>
    <phoneticPr fontId="3"/>
  </si>
  <si>
    <t>Ⅳ図面等</t>
    <phoneticPr fontId="3"/>
  </si>
  <si>
    <r>
      <t>・図面には必ず</t>
    </r>
    <r>
      <rPr>
        <sz val="10"/>
        <color indexed="10"/>
        <rFont val="ＭＳ 明朝"/>
        <family val="1"/>
        <charset val="128"/>
      </rPr>
      <t>作品名</t>
    </r>
    <r>
      <rPr>
        <sz val="10"/>
        <rFont val="ＭＳ 明朝"/>
        <family val="1"/>
        <charset val="128"/>
      </rPr>
      <t>を明記してください。</t>
    </r>
    <rPh sb="7" eb="10">
      <t>サクヒンメイ</t>
    </rPh>
    <phoneticPr fontId="3"/>
  </si>
  <si>
    <t>Ⅴ写真</t>
    <phoneticPr fontId="3"/>
  </si>
  <si>
    <t>Ⅵその他</t>
    <phoneticPr fontId="3"/>
  </si>
  <si>
    <r>
      <t>　（応募用紙１～４は、</t>
    </r>
    <r>
      <rPr>
        <b/>
        <u/>
        <sz val="10"/>
        <rFont val="ＭＳ 明朝"/>
        <family val="1"/>
        <charset val="128"/>
      </rPr>
      <t>Ｅｘｃｅｌの元データ</t>
    </r>
    <r>
      <rPr>
        <sz val="10"/>
        <rFont val="ＭＳ 明朝"/>
        <family val="1"/>
        <charset val="128"/>
      </rPr>
      <t>を提出してください。「Ⅱ概要説明書」も元データを提出してください。）</t>
    </r>
    <rPh sb="2" eb="4">
      <t>オウボ</t>
    </rPh>
    <rPh sb="4" eb="6">
      <t>ヨウシ</t>
    </rPh>
    <rPh sb="33" eb="35">
      <t>ガイヨウ</t>
    </rPh>
    <rPh sb="35" eb="38">
      <t>セツメイショ</t>
    </rPh>
    <rPh sb="40" eb="41">
      <t>モト</t>
    </rPh>
    <rPh sb="45" eb="47">
      <t>テイシュツ</t>
    </rPh>
    <phoneticPr fontId="3"/>
  </si>
  <si>
    <t>・単独での応募　応募用紙２－１－④</t>
  </si>
  <si>
    <t>　単独の企業・団体等が応募する場合は、応募用紙２－１－④に記載してください。</t>
  </si>
  <si>
    <t>　共同企業体での応募の場合は、応募用紙２－３－④に記載してください。</t>
  </si>
  <si>
    <t>応募に係る連絡先</t>
    <phoneticPr fontId="4"/>
  </si>
  <si>
    <t>応募用紙 ４－⑤</t>
    <rPh sb="0" eb="2">
      <t>オウボ</t>
    </rPh>
    <rPh sb="2" eb="4">
      <t>ヨウシ</t>
    </rPh>
    <phoneticPr fontId="4"/>
  </si>
  <si>
    <t>2）連名者
担当技術者等
（複数名可）</t>
    <rPh sb="2" eb="5">
      <t>レンメイシャ</t>
    </rPh>
    <rPh sb="6" eb="8">
      <t>　</t>
    </rPh>
    <phoneticPr fontId="4"/>
  </si>
  <si>
    <t>主催者</t>
    <rPh sb="0" eb="3">
      <t>シュサイシャ</t>
    </rPh>
    <phoneticPr fontId="3"/>
  </si>
  <si>
    <t>　一般社社団法人日本公園緑地協会　㊞</t>
    <rPh sb="1" eb="3">
      <t>イッパン</t>
    </rPh>
    <rPh sb="3" eb="4">
      <t>シャ</t>
    </rPh>
    <rPh sb="4" eb="6">
      <t>シャダン</t>
    </rPh>
    <rPh sb="6" eb="8">
      <t>ホウジン</t>
    </rPh>
    <rPh sb="8" eb="10">
      <t>ニホン</t>
    </rPh>
    <rPh sb="10" eb="12">
      <t>コウエン</t>
    </rPh>
    <rPh sb="12" eb="14">
      <t>リョクチ</t>
    </rPh>
    <rPh sb="14" eb="16">
      <t>キョウカイ</t>
    </rPh>
    <phoneticPr fontId="3"/>
  </si>
  <si>
    <r>
      <t>応募資料作成者及び受賞者に認められる単位は次のとおりです。
１．すべての応募作品について、応募資料作成に関わられた方に次の単位が認められます。（新規作品の制作、出展・応募）
　1)「代表者」１名に　10単位（区分番号260）
　2)「連名者」に　　各 5単位（区分番号265）
２．国土交通大臣賞受賞作品（コンクール等での受賞）
　1)「代表者」１名に　</t>
    </r>
    <r>
      <rPr>
        <u/>
        <sz val="9"/>
        <rFont val="ＭＳ 明朝"/>
        <family val="1"/>
        <charset val="128"/>
      </rPr>
      <t>40単位</t>
    </r>
    <r>
      <rPr>
        <sz val="9"/>
        <rFont val="ＭＳ 明朝"/>
        <family val="1"/>
        <charset val="128"/>
      </rPr>
      <t>（区分番号510）
　2)「連名者」に　　</t>
    </r>
    <r>
      <rPr>
        <u/>
        <sz val="9"/>
        <rFont val="ＭＳ 明朝"/>
        <family val="1"/>
        <charset val="128"/>
      </rPr>
      <t>各20単位</t>
    </r>
    <r>
      <rPr>
        <sz val="9"/>
        <rFont val="ＭＳ 明朝"/>
        <family val="1"/>
        <charset val="128"/>
      </rPr>
      <t>（区分番号515）
３．国土交通省都市局長賞、（一社）日本公園緑地協会会長賞、審査委員会特別賞受賞作品（コンクール等での受賞）
　1)「代表者」１名に　</t>
    </r>
    <r>
      <rPr>
        <u/>
        <sz val="9"/>
        <rFont val="ＭＳ 明朝"/>
        <family val="1"/>
        <charset val="128"/>
      </rPr>
      <t>20単位</t>
    </r>
    <r>
      <rPr>
        <sz val="9"/>
        <rFont val="ＭＳ 明朝"/>
        <family val="1"/>
        <charset val="128"/>
      </rPr>
      <t>（区分番号520）
　2)「連名者」に　　</t>
    </r>
    <r>
      <rPr>
        <u/>
        <sz val="9"/>
        <rFont val="ＭＳ 明朝"/>
        <family val="1"/>
        <charset val="128"/>
      </rPr>
      <t>各10単位</t>
    </r>
    <r>
      <rPr>
        <sz val="9"/>
        <rFont val="ＭＳ 明朝"/>
        <family val="1"/>
        <charset val="128"/>
      </rPr>
      <t>（区分番号525）</t>
    </r>
    <rPh sb="91" eb="94">
      <t>ダイヒョウシャ</t>
    </rPh>
    <rPh sb="104" eb="106">
      <t>クブン</t>
    </rPh>
    <rPh sb="106" eb="108">
      <t>バンゴウ</t>
    </rPh>
    <rPh sb="117" eb="120">
      <t>レンメイシャ</t>
    </rPh>
    <rPh sb="130" eb="132">
      <t>クブン</t>
    </rPh>
    <rPh sb="132" eb="134">
      <t>バンゴウ</t>
    </rPh>
    <rPh sb="182" eb="184">
      <t>クブン</t>
    </rPh>
    <rPh sb="184" eb="186">
      <t>バンゴウ</t>
    </rPh>
    <rPh sb="208" eb="210">
      <t>クブン</t>
    </rPh>
    <rPh sb="210" eb="212">
      <t>バンゴウ</t>
    </rPh>
    <rPh sb="288" eb="290">
      <t>クブン</t>
    </rPh>
    <rPh sb="290" eb="292">
      <t>バンゴウ</t>
    </rPh>
    <rPh sb="314" eb="316">
      <t>クブン</t>
    </rPh>
    <rPh sb="316" eb="318">
      <t>バンゴウ</t>
    </rPh>
    <phoneticPr fontId="3"/>
  </si>
  <si>
    <r>
      <t xml:space="preserve">1）代表者
</t>
    </r>
    <r>
      <rPr>
        <sz val="9"/>
        <color indexed="8"/>
        <rFont val="ＭＳ 明朝"/>
        <family val="1"/>
        <charset val="128"/>
      </rPr>
      <t>現場責任者等</t>
    </r>
    <r>
      <rPr>
        <sz val="10"/>
        <color indexed="8"/>
        <rFont val="ＭＳ 明朝"/>
        <family val="1"/>
        <charset val="128"/>
      </rPr>
      <t xml:space="preserve">
（１名）</t>
    </r>
    <rPh sb="2" eb="5">
      <t>ダイヒョウシャ</t>
    </rPh>
    <phoneticPr fontId="4"/>
  </si>
  <si>
    <r>
      <t>・応募に際しては、公園（施設）設置者・管理者に対し、応募への承諾を得て、公園（施設）設置者・管理者に応募内容の確認票
　(応募用紙３－④)のご回答を頂いてください。</t>
    </r>
    <r>
      <rPr>
        <sz val="8"/>
        <color rgb="FF000000"/>
        <rFont val="ＭＳ 明朝"/>
        <family val="1"/>
        <charset val="128"/>
      </rPr>
      <t>（※公共団体、国が設置者又は管理者にいる場合は必ず公共団体、国にも応募の承諾を得て下さい。）</t>
    </r>
    <rPh sb="12" eb="14">
      <t>シセツ</t>
    </rPh>
    <rPh sb="39" eb="41">
      <t>シセツ</t>
    </rPh>
    <rPh sb="84" eb="86">
      <t>コウキョウ</t>
    </rPh>
    <rPh sb="86" eb="88">
      <t>ダンタイ</t>
    </rPh>
    <rPh sb="89" eb="90">
      <t>クニ</t>
    </rPh>
    <rPh sb="91" eb="94">
      <t>セッチシャ</t>
    </rPh>
    <rPh sb="94" eb="95">
      <t>マタ</t>
    </rPh>
    <rPh sb="96" eb="99">
      <t>カンリシャ</t>
    </rPh>
    <rPh sb="102" eb="104">
      <t>バアイ</t>
    </rPh>
    <rPh sb="105" eb="106">
      <t>カナラ</t>
    </rPh>
    <rPh sb="107" eb="111">
      <t>コウキョウダンタイ</t>
    </rPh>
    <rPh sb="112" eb="113">
      <t>クニ</t>
    </rPh>
    <rPh sb="115" eb="117">
      <t>オウボ</t>
    </rPh>
    <rPh sb="118" eb="120">
      <t>ショウダク</t>
    </rPh>
    <rPh sb="121" eb="122">
      <t>エ</t>
    </rPh>
    <rPh sb="123" eb="124">
      <t>クダ</t>
    </rPh>
    <phoneticPr fontId="3"/>
  </si>
  <si>
    <r>
      <t>　⑤特定テーマ部門　　　　</t>
    </r>
    <r>
      <rPr>
        <sz val="10"/>
        <color indexed="8"/>
        <rFont val="ＭＳ 明朝"/>
        <family val="1"/>
        <charset val="128"/>
      </rPr>
      <t>：１）代表者：管理技術者または主任技術者等または開発者等　２）連名者：担当技術者等　</t>
    </r>
    <rPh sb="2" eb="4">
      <t>トクテイ</t>
    </rPh>
    <phoneticPr fontId="3"/>
  </si>
  <si>
    <r>
      <t>　④管理運営部門</t>
    </r>
    <r>
      <rPr>
        <sz val="10"/>
        <color indexed="9"/>
        <rFont val="ＭＳ 明朝"/>
        <family val="1"/>
        <charset val="128"/>
      </rPr>
      <t>　　　　　</t>
    </r>
    <r>
      <rPr>
        <sz val="10"/>
        <color indexed="8"/>
        <rFont val="ＭＳ 明朝"/>
        <family val="1"/>
        <charset val="128"/>
      </rPr>
      <t>：１）代表者：現場責任者等　　　　　　　　　２）連名者：現場担当者等　</t>
    </r>
    <phoneticPr fontId="3"/>
  </si>
  <si>
    <t>　③材料・工法・施設部門　：１）代表者：主任技術者または開発者等　　　２）連名者：担当技術者等　</t>
    <phoneticPr fontId="3"/>
  </si>
  <si>
    <r>
      <t>　②施工部門</t>
    </r>
    <r>
      <rPr>
        <sz val="10"/>
        <color indexed="9"/>
        <rFont val="ＭＳ 明朝"/>
        <family val="1"/>
        <charset val="128"/>
      </rPr>
      <t>　　　　　　　</t>
    </r>
    <r>
      <rPr>
        <sz val="10"/>
        <color indexed="8"/>
        <rFont val="ＭＳ 明朝"/>
        <family val="1"/>
        <charset val="128"/>
      </rPr>
      <t>：１）代表者：主任技術者等　　　　　　　　　２）連名者：担当技術者等　</t>
    </r>
    <phoneticPr fontId="3"/>
  </si>
  <si>
    <r>
      <t>　①設計部門</t>
    </r>
    <r>
      <rPr>
        <sz val="10"/>
        <color indexed="9"/>
        <rFont val="ＭＳ 明朝"/>
        <family val="1"/>
        <charset val="128"/>
      </rPr>
      <t>　　　　　　　</t>
    </r>
    <r>
      <rPr>
        <sz val="10"/>
        <color indexed="8"/>
        <rFont val="ＭＳ 明朝"/>
        <family val="1"/>
        <charset val="128"/>
      </rPr>
      <t>：１）代表者：管理技術者または主任技術者等　２）連名者：担当技術者等　</t>
    </r>
    <rPh sb="16" eb="19">
      <t>ダイヒョウシャ</t>
    </rPh>
    <rPh sb="37" eb="40">
      <t>レンメイシャ</t>
    </rPh>
    <phoneticPr fontId="3"/>
  </si>
  <si>
    <t>応募用紙</t>
    <rPh sb="0" eb="4">
      <t>オウボヨウシ</t>
    </rPh>
    <phoneticPr fontId="3"/>
  </si>
  <si>
    <t>応募資料</t>
    <rPh sb="0" eb="4">
      <t>オウボシリョウ</t>
    </rPh>
    <phoneticPr fontId="3"/>
  </si>
  <si>
    <t>データ</t>
    <phoneticPr fontId="3"/>
  </si>
  <si>
    <t>　Ⅴ写真データ （オリジナル画像データ）</t>
    <rPh sb="2" eb="4">
      <t>シャシン</t>
    </rPh>
    <rPh sb="14" eb="16">
      <t>ガゾウ</t>
    </rPh>
    <phoneticPr fontId="3"/>
  </si>
  <si>
    <t>　Ⅱ応募資料（概要説明書：オリジナルデータ and  ＰＤＦ）</t>
    <rPh sb="2" eb="6">
      <t>オウボシリョウ</t>
    </rPh>
    <rPh sb="7" eb="9">
      <t>ガイヨウ</t>
    </rPh>
    <rPh sb="9" eb="12">
      <t>セツメイショ</t>
    </rPh>
    <phoneticPr fontId="3"/>
  </si>
  <si>
    <t>　Ⅲ～Ⅵ応募資料　（ＰＤＦ）</t>
    <rPh sb="4" eb="8">
      <t>オウボシリョウ</t>
    </rPh>
    <phoneticPr fontId="3"/>
  </si>
  <si>
    <t>提出書類のデジタルデータ（ＣＤ－Ｒ、ＤＶＤ－Ｒ等）</t>
    <rPh sb="0" eb="2">
      <t>テイシュツ</t>
    </rPh>
    <rPh sb="2" eb="4">
      <t>ショルイ</t>
    </rPh>
    <phoneticPr fontId="3"/>
  </si>
  <si>
    <t>選択</t>
    <rPh sb="0" eb="2">
      <t>センタク</t>
    </rPh>
    <phoneticPr fontId="4"/>
  </si>
  <si>
    <t>構成団体2</t>
    <rPh sb="0" eb="4">
      <t>コウセイダンタイ</t>
    </rPh>
    <phoneticPr fontId="4"/>
  </si>
  <si>
    <t>構成団体3</t>
    <rPh sb="0" eb="4">
      <t>コウセイダンタイ</t>
    </rPh>
    <phoneticPr fontId="4"/>
  </si>
  <si>
    <t>代表企業</t>
    <rPh sb="0" eb="2">
      <t>ダイヒョウ</t>
    </rPh>
    <rPh sb="2" eb="4">
      <t>キギョウ</t>
    </rPh>
    <phoneticPr fontId="4"/>
  </si>
  <si>
    <r>
      <t>都市公園等コンクール　応募資料作成要領　　</t>
    </r>
    <r>
      <rPr>
        <b/>
        <sz val="12"/>
        <color indexed="10"/>
        <rFont val="ＭＳ ゴシック"/>
        <family val="3"/>
        <charset val="128"/>
      </rPr>
      <t>※要領を一読の上、資料作成へお進みください。</t>
    </r>
    <rPh sb="0" eb="5">
      <t>トシコウエンナド</t>
    </rPh>
    <rPh sb="22" eb="24">
      <t>ヨウリョウ</t>
    </rPh>
    <rPh sb="25" eb="27">
      <t>イチドク</t>
    </rPh>
    <rPh sb="28" eb="29">
      <t>ウエ</t>
    </rPh>
    <rPh sb="30" eb="32">
      <t>シリョウ</t>
    </rPh>
    <rPh sb="32" eb="34">
      <t>サクセイ</t>
    </rPh>
    <rPh sb="36" eb="37">
      <t>スス</t>
    </rPh>
    <phoneticPr fontId="3"/>
  </si>
  <si>
    <r>
      <t>・</t>
    </r>
    <r>
      <rPr>
        <sz val="10"/>
        <rFont val="ＭＳ 明朝"/>
        <family val="1"/>
        <charset val="128"/>
      </rPr>
      <t>応募用紙１－④における「管理運営費」は前年度の管理運営費を記載してください。</t>
    </r>
    <rPh sb="20" eb="21">
      <t>マエ</t>
    </rPh>
    <phoneticPr fontId="3"/>
  </si>
  <si>
    <t>・「公園等設置者または管理者」は公共施設である公園等の場合は、その施設の設置者又は管理者である公共団体名等を記述して
　ください。</t>
    <rPh sb="16" eb="20">
      <t>コウキョウシセツ</t>
    </rPh>
    <rPh sb="23" eb="25">
      <t>コウエン</t>
    </rPh>
    <rPh sb="25" eb="26">
      <t>トウ</t>
    </rPh>
    <rPh sb="27" eb="29">
      <t>バアイ</t>
    </rPh>
    <rPh sb="33" eb="35">
      <t>シセツ</t>
    </rPh>
    <rPh sb="36" eb="38">
      <t>セッチ</t>
    </rPh>
    <rPh sb="38" eb="39">
      <t>シャ</t>
    </rPh>
    <rPh sb="39" eb="40">
      <t>マタ</t>
    </rPh>
    <rPh sb="41" eb="43">
      <t>カンリ</t>
    </rPh>
    <rPh sb="43" eb="44">
      <t>シャ</t>
    </rPh>
    <rPh sb="47" eb="49">
      <t>コウキョウ</t>
    </rPh>
    <rPh sb="49" eb="51">
      <t>ダンタイ</t>
    </rPh>
    <rPh sb="51" eb="52">
      <t>メイ</t>
    </rPh>
    <rPh sb="52" eb="53">
      <t>ナド</t>
    </rPh>
    <rPh sb="54" eb="56">
      <t>キジュツ</t>
    </rPh>
    <phoneticPr fontId="3"/>
  </si>
  <si>
    <t>令和7年度　第41回 都市公園等コンクール　応募用紙　表紙</t>
    <phoneticPr fontId="3"/>
  </si>
  <si>
    <t>令和7年度　第41回 都市公園等コンクール　『④管理運営部門』</t>
    <rPh sb="24" eb="26">
      <t>カンリ</t>
    </rPh>
    <rPh sb="26" eb="28">
      <t>ウンエイ</t>
    </rPh>
    <phoneticPr fontId="4"/>
  </si>
  <si>
    <r>
      <t>　Ⅰ応募用紙データ（エクセルデータ）
　　　</t>
    </r>
    <r>
      <rPr>
        <sz val="11"/>
        <color rgb="FFFF0000"/>
        <rFont val="ＭＳ 明朝"/>
        <family val="1"/>
        <charset val="128"/>
      </rPr>
      <t>※必ずエクセルデータをお送りください。</t>
    </r>
    <rPh sb="2" eb="6">
      <t>オウボヨウシ</t>
    </rPh>
    <phoneticPr fontId="3"/>
  </si>
  <si>
    <t>作品名：</t>
    <rPh sb="0" eb="3">
      <t>サクヒンメイ</t>
    </rPh>
    <phoneticPr fontId="4"/>
  </si>
  <si>
    <t>応募担当（連名者１）</t>
    <rPh sb="0" eb="2">
      <t>オウボ</t>
    </rPh>
    <rPh sb="2" eb="4">
      <t>タントウ</t>
    </rPh>
    <phoneticPr fontId="4"/>
  </si>
  <si>
    <t>連名者４</t>
    <rPh sb="0" eb="2">
      <t>レンメイ</t>
    </rPh>
    <rPh sb="2" eb="3">
      <t>シャ</t>
    </rPh>
    <phoneticPr fontId="4"/>
  </si>
  <si>
    <t>応募担当（連名者１）</t>
    <rPh sb="0" eb="2">
      <t>オウボ</t>
    </rPh>
    <rPh sb="2" eb="4">
      <t>タントウ</t>
    </rPh>
    <rPh sb="5" eb="6">
      <t>レン</t>
    </rPh>
    <rPh sb="6" eb="7">
      <t>メイ</t>
    </rPh>
    <rPh sb="7" eb="8">
      <t>シャ</t>
    </rPh>
    <phoneticPr fontId="4"/>
  </si>
  <si>
    <t>連　名　者　４</t>
    <phoneticPr fontId="4"/>
  </si>
  <si>
    <t>構成団体4</t>
    <rPh sb="0" eb="4">
      <t>コウセイダンタイ</t>
    </rPh>
    <phoneticPr fontId="4"/>
  </si>
  <si>
    <t>所属企業・団体名
及び部課名</t>
    <rPh sb="0" eb="2">
      <t>ショゾク</t>
    </rPh>
    <rPh sb="2" eb="4">
      <t>キギョウ</t>
    </rPh>
    <rPh sb="5" eb="7">
      <t>ダンタイ</t>
    </rPh>
    <rPh sb="7" eb="8">
      <t>メイ</t>
    </rPh>
    <rPh sb="9" eb="10">
      <t>オヨ</t>
    </rPh>
    <rPh sb="11" eb="13">
      <t>ブカ</t>
    </rPh>
    <rPh sb="13" eb="14">
      <t>メイ</t>
    </rPh>
    <phoneticPr fontId="4"/>
  </si>
  <si>
    <t>構成団体２</t>
    <rPh sb="0" eb="2">
      <t>コウセイ</t>
    </rPh>
    <rPh sb="2" eb="4">
      <t>ダンタイ</t>
    </rPh>
    <phoneticPr fontId="4"/>
  </si>
  <si>
    <t>構成団体3</t>
    <phoneticPr fontId="4"/>
  </si>
  <si>
    <r>
      <t>５．上記の応募団体に対して</t>
    </r>
    <r>
      <rPr>
        <sz val="11"/>
        <color rgb="FFFF0000"/>
        <rFont val="ＭＳ 明朝"/>
        <family val="1"/>
        <charset val="128"/>
      </rPr>
      <t>令和２年（2020）4月</t>
    </r>
    <r>
      <rPr>
        <sz val="11"/>
        <rFont val="ＭＳ 明朝"/>
        <family val="1"/>
        <charset val="128"/>
      </rPr>
      <t>から現在までに指名停止・営業停止の措置
　　（応募者、連名者、構成団体についてご確認ください。）</t>
    </r>
    <rPh sb="13" eb="15">
      <t>レイワ</t>
    </rPh>
    <rPh sb="16" eb="17">
      <t>ネン</t>
    </rPh>
    <rPh sb="17" eb="18">
      <t>ガンネン</t>
    </rPh>
    <rPh sb="48" eb="51">
      <t>オウボシャ</t>
    </rPh>
    <rPh sb="52" eb="54">
      <t>レンメイ</t>
    </rPh>
    <rPh sb="54" eb="55">
      <t>シャ</t>
    </rPh>
    <rPh sb="56" eb="58">
      <t>コウセイ</t>
    </rPh>
    <rPh sb="58" eb="60">
      <t>ダンタイ</t>
    </rPh>
    <rPh sb="65" eb="67">
      <t>カクニン</t>
    </rPh>
    <phoneticPr fontId="3"/>
  </si>
  <si>
    <t>　作品の内容：</t>
    <rPh sb="1" eb="3">
      <t>サクヒン</t>
    </rPh>
    <phoneticPr fontId="4"/>
  </si>
  <si>
    <t>「　　　公園」　又は　「都市公園以外：　　　　　　　　　　　　　」</t>
    <rPh sb="8" eb="9">
      <t>マタ</t>
    </rPh>
    <rPh sb="12" eb="18">
      <t>トシコウエンイガイ</t>
    </rPh>
    <phoneticPr fontId="3"/>
  </si>
  <si>
    <t>「維持管理」　　・　　「運営管理」　　・　　「維持管理・運営管理」</t>
    <phoneticPr fontId="3"/>
  </si>
  <si>
    <t>「全　域」　　・　　「一部区域」</t>
    <phoneticPr fontId="3"/>
  </si>
  <si>
    <t>　補足：</t>
    <rPh sb="1" eb="3">
      <t>ホソク</t>
    </rPh>
    <phoneticPr fontId="3"/>
  </si>
  <si>
    <t>対象公園等</t>
    <rPh sb="0" eb="1">
      <t>タイ</t>
    </rPh>
    <rPh sb="1" eb="2">
      <t>ゾウ</t>
    </rPh>
    <rPh sb="2" eb="3">
      <t>コウ</t>
    </rPh>
    <rPh sb="3" eb="4">
      <t>エン</t>
    </rPh>
    <rPh sb="4" eb="5">
      <t>トウ</t>
    </rPh>
    <phoneticPr fontId="3"/>
  </si>
  <si>
    <t>・「作品の内容」は該当するものに丸をつけてください。
　具体的な実施内容等の「補足」があれば簡潔に記述してください。</t>
    <rPh sb="2" eb="4">
      <t>サクヒン</t>
    </rPh>
    <rPh sb="5" eb="7">
      <t>ナイヨウ</t>
    </rPh>
    <rPh sb="9" eb="11">
      <t>ガイトウ</t>
    </rPh>
    <rPh sb="16" eb="17">
      <t>マル</t>
    </rPh>
    <rPh sb="39" eb="41">
      <t>ホソク</t>
    </rPh>
    <rPh sb="46" eb="48">
      <t>カンケツ</t>
    </rPh>
    <rPh sb="49" eb="51">
      <t>キジュツ</t>
    </rPh>
    <phoneticPr fontId="3"/>
  </si>
  <si>
    <t>・「１.応募対象」の作品の内容は「応募用紙１－④」の「作品の内容」で選んだものや記述したものを写してください。　</t>
    <rPh sb="10" eb="12">
      <t>サクヒン</t>
    </rPh>
    <rPh sb="13" eb="15">
      <t>ナイヨウ</t>
    </rPh>
    <rPh sb="27" eb="29">
      <t>サクヒン</t>
    </rPh>
    <rPh sb="30" eb="32">
      <t>ナイヨウ</t>
    </rPh>
    <rPh sb="34" eb="35">
      <t>エラ</t>
    </rPh>
    <rPh sb="40" eb="42">
      <t>キジュツ</t>
    </rPh>
    <rPh sb="47" eb="48">
      <t>ウツ</t>
    </rPh>
    <phoneticPr fontId="3"/>
  </si>
  <si>
    <t>補足：</t>
    <rPh sb="0" eb="2">
      <t>ホソク</t>
    </rPh>
    <phoneticPr fontId="3"/>
  </si>
  <si>
    <t>（都市公園以外の場合は、募集要領「６　募集対象」を参考に施設の種類を記入ください。）</t>
    <rPh sb="12" eb="16">
      <t>ボシュウヨウリョウ</t>
    </rPh>
    <rPh sb="19" eb="23">
      <t>ボシュウタイショウ</t>
    </rPh>
    <rPh sb="25" eb="27">
      <t>サンコウ</t>
    </rPh>
    <rPh sb="28" eb="30">
      <t>シセツ</t>
    </rPh>
    <rPh sb="31" eb="33">
      <t>シュルイ</t>
    </rPh>
    <rPh sb="34" eb="36">
      <t>キニュウ</t>
    </rPh>
    <phoneticPr fontId="3"/>
  </si>
  <si>
    <t>　管理運営費：</t>
    <phoneticPr fontId="4"/>
  </si>
  <si>
    <t xml:space="preserve">　　　万円／年 </t>
    <phoneticPr fontId="3"/>
  </si>
  <si>
    <t>　管理運営期間：</t>
    <rPh sb="1" eb="3">
      <t>カンリ</t>
    </rPh>
    <rPh sb="3" eb="5">
      <t>ウンエイ</t>
    </rPh>
    <phoneticPr fontId="4"/>
  </si>
  <si>
    <t>　　年　　月～　　年　　月</t>
    <phoneticPr fontId="3"/>
  </si>
  <si>
    <t>・「１.応募対象、２.管理運営期間、３.管理運営費」は応募者が記入してください。</t>
    <rPh sb="27" eb="30">
      <t>オウボシャ</t>
    </rPh>
    <rPh sb="31" eb="33">
      <t>キニュウ</t>
    </rPh>
    <phoneticPr fontId="3"/>
  </si>
  <si>
    <t>（20字以内）管理</t>
    <rPh sb="3" eb="4">
      <t>ジ</t>
    </rPh>
    <rPh sb="4" eb="6">
      <t>イナイ</t>
    </rPh>
    <rPh sb="7" eb="9">
      <t>カンリ</t>
    </rPh>
    <phoneticPr fontId="3"/>
  </si>
  <si>
    <r>
      <t>◆応募者：応募用紙２－④（単独・連名・共同企業体での応募等、</t>
    </r>
    <r>
      <rPr>
        <u/>
        <sz val="10"/>
        <color indexed="10"/>
        <rFont val="ＭＳ ゴシック"/>
        <family val="3"/>
        <charset val="128"/>
      </rPr>
      <t>応募形態</t>
    </r>
    <r>
      <rPr>
        <u/>
        <sz val="10"/>
        <rFont val="ＭＳ ゴシック"/>
        <family val="3"/>
        <charset val="128"/>
      </rPr>
      <t>によって使用する用紙が違います。</t>
    </r>
    <r>
      <rPr>
        <sz val="10"/>
        <rFont val="ＭＳ ゴシック"/>
        <family val="3"/>
        <charset val="128"/>
      </rPr>
      <t>）</t>
    </r>
    <rPh sb="1" eb="4">
      <t>オウボシャ</t>
    </rPh>
    <rPh sb="5" eb="9">
      <t>オウボヨウシ</t>
    </rPh>
    <rPh sb="26" eb="28">
      <t>オウボ</t>
    </rPh>
    <rPh sb="28" eb="29">
      <t>トウ</t>
    </rPh>
    <phoneticPr fontId="3"/>
  </si>
  <si>
    <r>
      <t>・連名での応募　応募用紙２－２－④　</t>
    </r>
    <r>
      <rPr>
        <b/>
        <u/>
        <sz val="10"/>
        <rFont val="ＭＳ ゴシック"/>
        <family val="3"/>
        <charset val="128"/>
      </rPr>
      <t>入賞した場合、賞状は連名分の枚数</t>
    </r>
    <r>
      <rPr>
        <b/>
        <u/>
        <sz val="10"/>
        <color indexed="8"/>
        <rFont val="ＭＳ ゴシック"/>
        <family val="3"/>
        <charset val="128"/>
      </rPr>
      <t>になります。</t>
    </r>
    <phoneticPr fontId="3"/>
  </si>
  <si>
    <t>　複数団体による連名での応募の場合は、応募用紙２－２－④に記載してください。</t>
    <phoneticPr fontId="3"/>
  </si>
  <si>
    <t>　「連名者2～4」の欄にその他の企業の名称、代表者名、担当者名、連絡先等を記載してください。</t>
    <phoneticPr fontId="3"/>
  </si>
  <si>
    <t>　連名者が4団体以上ある場合は「応募用紙２－４－④」、「応募用紙２－５－④」を使用してください。</t>
    <rPh sb="1" eb="4">
      <t>レンメイシャ</t>
    </rPh>
    <rPh sb="6" eb="8">
      <t>ダンタイ</t>
    </rPh>
    <rPh sb="8" eb="10">
      <t>イジョウ</t>
    </rPh>
    <rPh sb="12" eb="14">
      <t>バアイ</t>
    </rPh>
    <rPh sb="39" eb="41">
      <t>シヨウ</t>
    </rPh>
    <phoneticPr fontId="3"/>
  </si>
  <si>
    <r>
      <t>・共同企業体での応募　応募用紙２－３－④　</t>
    </r>
    <r>
      <rPr>
        <b/>
        <u/>
        <sz val="10"/>
        <rFont val="ＭＳ ゴシック"/>
        <family val="3"/>
        <charset val="128"/>
      </rPr>
      <t>入賞した場合、賞状は共同企業体として１枚になります。</t>
    </r>
    <phoneticPr fontId="3"/>
  </si>
  <si>
    <t>・応募用紙２－（２－④～５－④）の連名者・構成団体の一覧（グレー網掛け部分）は「応募担当」「連名者」「構成団体」欄の「企業・団体名」を記入するとコピーされます。</t>
    <rPh sb="1" eb="3">
      <t>オウボ</t>
    </rPh>
    <rPh sb="3" eb="5">
      <t>ヨウシ</t>
    </rPh>
    <rPh sb="17" eb="19">
      <t>レンメイ</t>
    </rPh>
    <rPh sb="19" eb="20">
      <t>シャ</t>
    </rPh>
    <rPh sb="21" eb="25">
      <t>コウセイダンタイ</t>
    </rPh>
    <rPh sb="26" eb="28">
      <t>イチラン</t>
    </rPh>
    <rPh sb="32" eb="34">
      <t>アミカ</t>
    </rPh>
    <rPh sb="35" eb="37">
      <t>ブブン</t>
    </rPh>
    <rPh sb="40" eb="44">
      <t>オウボタントウ</t>
    </rPh>
    <rPh sb="46" eb="49">
      <t>レンメイシャ</t>
    </rPh>
    <rPh sb="51" eb="55">
      <t>コウセイダンタイ</t>
    </rPh>
    <rPh sb="56" eb="57">
      <t>ラン</t>
    </rPh>
    <rPh sb="59" eb="61">
      <t>キギョウ</t>
    </rPh>
    <rPh sb="62" eb="65">
      <t>ダンタイメイ</t>
    </rPh>
    <rPh sb="67" eb="69">
      <t>キニュウ</t>
    </rPh>
    <phoneticPr fontId="3"/>
  </si>
  <si>
    <t>・応募団体：は「表紙」の「応募者名」がコピーされます。</t>
    <rPh sb="1" eb="3">
      <t>オウボ</t>
    </rPh>
    <rPh sb="3" eb="5">
      <t>ダンタイ</t>
    </rPh>
    <rPh sb="8" eb="10">
      <t>ヒョウシ</t>
    </rPh>
    <rPh sb="13" eb="16">
      <t>オウボシャ</t>
    </rPh>
    <rPh sb="16" eb="17">
      <t>メイ</t>
    </rPh>
    <phoneticPr fontId="3"/>
  </si>
  <si>
    <t>・作品名は「表紙」の作品名がコピーされます。</t>
    <rPh sb="1" eb="4">
      <t>サクヒンメイ</t>
    </rPh>
    <rPh sb="6" eb="8">
      <t>ヒョウシ</t>
    </rPh>
    <rPh sb="10" eb="13">
      <t>サクヒンメイ</t>
    </rPh>
    <phoneticPr fontId="3"/>
  </si>
  <si>
    <t>・応募用紙３－④に「応募用紙１－④」、「応募用紙２－④」を添付して公園（施設）設置者・管理者から回答を頂いてください。</t>
    <rPh sb="10" eb="14">
      <t>オウボヨウシ</t>
    </rPh>
    <rPh sb="20" eb="24">
      <t>オウボヨウシ</t>
    </rPh>
    <rPh sb="29" eb="31">
      <t>テンプ</t>
    </rPh>
    <rPh sb="36" eb="38">
      <t>シセツ</t>
    </rPh>
    <rPh sb="39" eb="42">
      <t>セッチシャ</t>
    </rPh>
    <phoneticPr fontId="3"/>
  </si>
  <si>
    <t>　本コンクールの受賞に関して造園ＣＰＤへの単位を登録される場合、該当欄に記入してください。</t>
    <rPh sb="8" eb="10">
      <t>ジュショウ</t>
    </rPh>
    <rPh sb="11" eb="12">
      <t>カン</t>
    </rPh>
    <rPh sb="24" eb="26">
      <t>トウロク</t>
    </rPh>
    <rPh sb="29" eb="31">
      <t>バアイ</t>
    </rPh>
    <phoneticPr fontId="3"/>
  </si>
  <si>
    <t>※各部門における代表者の「管理技術者、主任技術者、開発者、現場責任者等」については、実際にその業務に最大の技術的貢献を
　した者で、ＣＰＤ単位を取得するにふさわしい者であれば、必ずしも業務等において書類等で発注者に届けられた者でなくても構
　いません。</t>
    <rPh sb="1" eb="2">
      <t>カク</t>
    </rPh>
    <rPh sb="8" eb="11">
      <t>ダイヒョウシャ</t>
    </rPh>
    <rPh sb="25" eb="28">
      <t>カイハツシャ</t>
    </rPh>
    <rPh sb="29" eb="34">
      <t>ゲンバセキニンシャ</t>
    </rPh>
    <rPh sb="94" eb="95">
      <t>トウ</t>
    </rPh>
    <rPh sb="99" eb="102">
      <t>ショルイトウ</t>
    </rPh>
    <phoneticPr fontId="3"/>
  </si>
  <si>
    <t>※各部門の１）については１名のみですが、２）については複数名ご記入いただいて結構です。</t>
  </si>
  <si>
    <t>※３）応募資料作成者は「応募用紙２」の「応募資料作成者」をお書きください。</t>
    <rPh sb="3" eb="7">
      <t>オウボシリョウ</t>
    </rPh>
    <rPh sb="7" eb="10">
      <t>サクセイシャ</t>
    </rPh>
    <rPh sb="12" eb="16">
      <t>オウボヨウシ</t>
    </rPh>
    <rPh sb="30" eb="31">
      <t>カ</t>
    </rPh>
    <phoneticPr fontId="3"/>
  </si>
  <si>
    <r>
      <t>・データを確認できるよう、</t>
    </r>
    <r>
      <rPr>
        <sz val="10"/>
        <color rgb="FFFF0000"/>
        <rFont val="ＭＳ 明朝"/>
        <family val="1"/>
        <charset val="128"/>
      </rPr>
      <t>可能な限りoffice系ソフト</t>
    </r>
    <r>
      <rPr>
        <sz val="10"/>
        <rFont val="ＭＳ 明朝"/>
        <family val="1"/>
        <charset val="128"/>
      </rPr>
      <t>（ワード、パワーポイント　など）で作成ください。</t>
    </r>
    <rPh sb="5" eb="7">
      <t>カクニン</t>
    </rPh>
    <rPh sb="13" eb="15">
      <t>カノウ</t>
    </rPh>
    <rPh sb="16" eb="17">
      <t>カギ</t>
    </rPh>
    <rPh sb="24" eb="25">
      <t>ケイ</t>
    </rPh>
    <rPh sb="45" eb="47">
      <t>サクセイ</t>
    </rPh>
    <phoneticPr fontId="3"/>
  </si>
  <si>
    <r>
      <t>・</t>
    </r>
    <r>
      <rPr>
        <sz val="10"/>
        <color rgb="FFFF0000"/>
        <rFont val="ＭＳ 明朝"/>
        <family val="1"/>
        <charset val="128"/>
      </rPr>
      <t>できる限り、</t>
    </r>
    <r>
      <rPr>
        <sz val="10"/>
        <rFont val="ＭＳ 明朝"/>
        <family val="1"/>
        <charset val="128"/>
      </rPr>
      <t>施設が利用されている状況がわかるものを加えてください。</t>
    </r>
    <phoneticPr fontId="3"/>
  </si>
  <si>
    <r>
      <t>・必要に応じ、パンフレット等の関連資料を</t>
    </r>
    <r>
      <rPr>
        <sz val="10"/>
        <color rgb="FFFF0000"/>
        <rFont val="ＭＳ 明朝"/>
        <family val="1"/>
        <charset val="128"/>
      </rPr>
      <t>１～２</t>
    </r>
    <r>
      <rPr>
        <sz val="10"/>
        <rFont val="ＭＳ 明朝"/>
        <family val="1"/>
        <charset val="128"/>
      </rPr>
      <t>点同封してください。</t>
    </r>
    <phoneticPr fontId="3"/>
  </si>
  <si>
    <t>・表紙、応募用紙２、応募用紙３、応募用紙４ 以外の全ての資料において企業・団体名は一切記載しないでください。</t>
    <rPh sb="1" eb="3">
      <t>ヒョウシ</t>
    </rPh>
    <phoneticPr fontId="3"/>
  </si>
  <si>
    <t>④管理運営部門：応募用紙１－④、（応募用紙２－１－④、応募用紙２－２－④、応募用紙２－３－④）、</t>
    <phoneticPr fontId="3"/>
  </si>
  <si>
    <t>　　　　　　　  （応募用紙２－４－④、応募用紙２－５－④）、応募用紙３－④、応募用紙４－④</t>
    <phoneticPr fontId="3"/>
  </si>
  <si>
    <r>
      <t>・応募用紙３－④（応募作品の確認票）の※応募団体、※作品名、１.応募対象「公園（施設）名、公園種別、作品の内容、２．管理運営期間、３．管理運営費」については</t>
    </r>
    <r>
      <rPr>
        <u/>
        <sz val="10"/>
        <color indexed="8"/>
        <rFont val="ＭＳ 明朝"/>
        <family val="1"/>
        <charset val="128"/>
      </rPr>
      <t>応募者</t>
    </r>
    <r>
      <rPr>
        <sz val="10"/>
        <color indexed="8"/>
        <rFont val="ＭＳ 明朝"/>
        <family val="1"/>
        <charset val="128"/>
      </rPr>
      <t>が</t>
    </r>
    <r>
      <rPr>
        <sz val="10"/>
        <rFont val="ＭＳ 明朝"/>
        <family val="1"/>
        <charset val="128"/>
      </rPr>
      <t>記載してください。また、</t>
    </r>
    <r>
      <rPr>
        <sz val="10"/>
        <color indexed="8"/>
        <rFont val="ＭＳ 明朝"/>
        <family val="1"/>
        <charset val="128"/>
      </rPr>
      <t>上記以外の項目については、</t>
    </r>
    <r>
      <rPr>
        <u/>
        <sz val="10"/>
        <color indexed="8"/>
        <rFont val="ＭＳ 明朝"/>
        <family val="1"/>
        <charset val="128"/>
      </rPr>
      <t>公園設置者・管理者</t>
    </r>
    <r>
      <rPr>
        <sz val="10"/>
        <color indexed="8"/>
        <rFont val="ＭＳ 明朝"/>
        <family val="1"/>
        <charset val="128"/>
      </rPr>
      <t xml:space="preserve">が記載してください。
</t>
    </r>
    <r>
      <rPr>
        <sz val="10"/>
        <color rgb="FF000000"/>
        <rFont val="ＭＳ 明朝"/>
        <family val="1"/>
        <charset val="128"/>
      </rPr>
      <t>（※応募団体、※作品名は「表紙」の「応募者名」、「作品名」がコピーされます。）</t>
    </r>
    <rPh sb="20" eb="24">
      <t>オウボダンタイ</t>
    </rPh>
    <rPh sb="40" eb="42">
      <t>シセツ</t>
    </rPh>
    <rPh sb="50" eb="52">
      <t>サクヒン</t>
    </rPh>
    <rPh sb="58" eb="62">
      <t>カンリウンエイ</t>
    </rPh>
    <rPh sb="62" eb="64">
      <t>キカン</t>
    </rPh>
    <rPh sb="67" eb="72">
      <t>カンリウンエイヒ</t>
    </rPh>
    <rPh sb="129" eb="133">
      <t>オウボダンタイ</t>
    </rPh>
    <rPh sb="148" eb="149">
      <t>メイ</t>
    </rPh>
    <phoneticPr fontId="3"/>
  </si>
  <si>
    <r>
      <t>・公表に際し､</t>
    </r>
    <r>
      <rPr>
        <sz val="10"/>
        <color rgb="FFFF0000"/>
        <rFont val="ＭＳ 明朝"/>
        <family val="1"/>
        <charset val="128"/>
      </rPr>
      <t>著作権、肖像権上、問題の無いものに限ります。</t>
    </r>
    <r>
      <rPr>
        <sz val="10"/>
        <color rgb="FF000000"/>
        <rFont val="ＭＳ 明朝"/>
        <family val="1"/>
        <charset val="128"/>
      </rPr>
      <t>使用許可等が必要な写真は事前に確認の上、提出してく
　ださい。</t>
    </r>
    <phoneticPr fontId="3"/>
  </si>
  <si>
    <r>
      <t>・必要に応じ、パンフレット等の関連資料を同封してください。</t>
    </r>
    <r>
      <rPr>
        <sz val="10"/>
        <color rgb="FFFF0000"/>
        <rFont val="ＭＳ 明朝"/>
        <family val="1"/>
        <charset val="128"/>
      </rPr>
      <t>（１、２点程度）</t>
    </r>
    <rPh sb="34" eb="36">
      <t>テイド</t>
    </rPh>
    <phoneticPr fontId="3"/>
  </si>
  <si>
    <t xml:space="preserve">3）応募資料
　　作成者
</t>
    <rPh sb="2" eb="6">
      <t>オウボシリョウ</t>
    </rPh>
    <rPh sb="9" eb="12">
      <t>サクセイシャ</t>
    </rPh>
    <phoneticPr fontId="4"/>
  </si>
  <si>
    <t>構成団体３</t>
    <rPh sb="0" eb="2">
      <t>コウセイ</t>
    </rPh>
    <rPh sb="2" eb="4">
      <t>ダンタイ</t>
    </rPh>
    <phoneticPr fontId="4"/>
  </si>
  <si>
    <t>構成団体5</t>
    <rPh sb="0" eb="4">
      <t>コウセイダンタイ</t>
    </rPh>
    <phoneticPr fontId="4"/>
  </si>
  <si>
    <t>構成団体6</t>
    <rPh sb="0" eb="4">
      <t>コウセイダンタイ</t>
    </rPh>
    <phoneticPr fontId="4"/>
  </si>
  <si>
    <t>構成団体7</t>
    <rPh sb="0" eb="4">
      <t>コウセイダンタイ</t>
    </rPh>
    <phoneticPr fontId="4"/>
  </si>
  <si>
    <t>構成団体8</t>
    <rPh sb="0" eb="4">
      <t>コウセイダンタイ</t>
    </rPh>
    <phoneticPr fontId="4"/>
  </si>
  <si>
    <t>構成団体9</t>
    <rPh sb="0" eb="4">
      <t>コウセイダンタイ</t>
    </rPh>
    <phoneticPr fontId="4"/>
  </si>
  <si>
    <t>構成団体10</t>
    <rPh sb="0" eb="4">
      <t>コウセイダンタイ</t>
    </rPh>
    <phoneticPr fontId="4"/>
  </si>
  <si>
    <t>構成団体11</t>
    <rPh sb="0" eb="4">
      <t>コウセイダンタイ</t>
    </rPh>
    <phoneticPr fontId="4"/>
  </si>
  <si>
    <t>（担当者）</t>
    <rPh sb="1" eb="4">
      <t>タントウシャ</t>
    </rPh>
    <phoneticPr fontId="3"/>
  </si>
  <si>
    <t>応募担者</t>
    <rPh sb="0" eb="2">
      <t>オウボ</t>
    </rPh>
    <rPh sb="2" eb="3">
      <t>タン</t>
    </rPh>
    <rPh sb="3" eb="4">
      <t>シャ</t>
    </rPh>
    <phoneticPr fontId="4"/>
  </si>
  <si>
    <t>構成団体１</t>
    <rPh sb="0" eb="2">
      <t>レンメイ</t>
    </rPh>
    <rPh sb="2" eb="3">
      <t>シャ</t>
    </rPh>
    <phoneticPr fontId="4"/>
  </si>
  <si>
    <t>応募者</t>
    <rPh sb="0" eb="2">
      <t>オウボ</t>
    </rPh>
    <rPh sb="2" eb="3">
      <t>シャ</t>
    </rPh>
    <phoneticPr fontId="4"/>
  </si>
  <si>
    <t>フリガナ</t>
  </si>
  <si>
    <t>共同企業体名</t>
  </si>
  <si>
    <t>構成団体1</t>
    <phoneticPr fontId="4"/>
  </si>
  <si>
    <t>構成団体１</t>
    <rPh sb="0" eb="2">
      <t>コウセイ</t>
    </rPh>
    <rPh sb="2" eb="4">
      <t>ダンタイ</t>
    </rPh>
    <phoneticPr fontId="4"/>
  </si>
  <si>
    <t>構成団体2</t>
    <phoneticPr fontId="4"/>
  </si>
  <si>
    <t>　「応募担当（連名者1）」の欄に本応募に関わる代表の企業・団体名、代表者名、応募資料作成者（担当者）、連絡先等を記載してください。</t>
    <rPh sb="2" eb="6">
      <t>オウボタントウ</t>
    </rPh>
    <rPh sb="7" eb="10">
      <t>レンメイシャ</t>
    </rPh>
    <rPh sb="16" eb="19">
      <t>ホンオウボ</t>
    </rPh>
    <rPh sb="20" eb="21">
      <t>カカ</t>
    </rPh>
    <rPh sb="23" eb="25">
      <t>ダイヒョウ</t>
    </rPh>
    <rPh sb="26" eb="28">
      <t>キギョウ</t>
    </rPh>
    <rPh sb="38" eb="42">
      <t>オウボシリョウ</t>
    </rPh>
    <rPh sb="42" eb="45">
      <t>サクセイシャ</t>
    </rPh>
    <rPh sb="46" eb="49">
      <t>タントウシャ</t>
    </rPh>
    <phoneticPr fontId="3"/>
  </si>
  <si>
    <t>　「応募担当（連名者1）」の応募資料作成者に応募に関する連絡、問合せをいたします。</t>
    <rPh sb="14" eb="18">
      <t>オウボシリョウ</t>
    </rPh>
    <rPh sb="18" eb="21">
      <t>サクセイシャ</t>
    </rPh>
    <rPh sb="22" eb="24">
      <t>オウボ</t>
    </rPh>
    <rPh sb="25" eb="26">
      <t>カン</t>
    </rPh>
    <rPh sb="28" eb="30">
      <t>レンラク</t>
    </rPh>
    <rPh sb="31" eb="33">
      <t>トイアワ</t>
    </rPh>
    <phoneticPr fontId="3"/>
  </si>
  <si>
    <t>　「応募者」の欄に応募者である共同企業体名、代表者名、代表企業(選択)・応募資料作成者（担当者）、連絡先等を記載してください。</t>
    <rPh sb="4" eb="5">
      <t>シャ</t>
    </rPh>
    <rPh sb="9" eb="12">
      <t>オウボシャ</t>
    </rPh>
    <rPh sb="15" eb="20">
      <t>キョウドウキギョウタイ</t>
    </rPh>
    <rPh sb="20" eb="21">
      <t>メイ</t>
    </rPh>
    <rPh sb="32" eb="34">
      <t>センタク</t>
    </rPh>
    <phoneticPr fontId="3"/>
  </si>
  <si>
    <t>　「応募者」の応募資料作成者に応募に関する連絡、問合せをいたします。</t>
    <rPh sb="4" eb="5">
      <t>シャ</t>
    </rPh>
    <rPh sb="7" eb="9">
      <t>オウボ</t>
    </rPh>
    <rPh sb="9" eb="11">
      <t>シリョウ</t>
    </rPh>
    <rPh sb="11" eb="14">
      <t>サクセイシャ</t>
    </rPh>
    <rPh sb="15" eb="17">
      <t>オウボ</t>
    </rPh>
    <rPh sb="18" eb="19">
      <t>カン</t>
    </rPh>
    <rPh sb="21" eb="23">
      <t>レンラク</t>
    </rPh>
    <rPh sb="24" eb="26">
      <t>トイアワ</t>
    </rPh>
    <phoneticPr fontId="3"/>
  </si>
  <si>
    <t>　「構成団体2～3」の欄に、その他の企業・団体名、代表者名、担当者名、連絡先等を記載してください。</t>
    <rPh sb="2" eb="4">
      <t>コウセイ</t>
    </rPh>
    <rPh sb="4" eb="6">
      <t>ダンタイ</t>
    </rPh>
    <phoneticPr fontId="3"/>
  </si>
  <si>
    <t>・構成団体が３団体以上ある場合は「応募用紙２－４－①」、「応募用紙２－５－①」を使用してください。</t>
    <rPh sb="1" eb="5">
      <t>コウセイダンタイ</t>
    </rPh>
    <rPh sb="7" eb="9">
      <t>ダンタイ</t>
    </rPh>
    <rPh sb="9" eb="11">
      <t>イジョウ</t>
    </rPh>
    <rPh sb="13" eb="15">
      <t>バアイ</t>
    </rPh>
    <rPh sb="40" eb="42">
      <t>シヨウ</t>
    </rPh>
    <phoneticPr fontId="3"/>
  </si>
  <si>
    <t xml:space="preserve">
応募に係る連絡先
担当者</t>
    <rPh sb="1" eb="3">
      <t>　　　　</t>
    </rPh>
    <rPh sb="10" eb="12">
      <t>タントウ</t>
    </rPh>
    <rPh sb="12" eb="13">
      <t>シャ</t>
    </rPh>
    <phoneticPr fontId="3"/>
  </si>
  <si>
    <t>No.</t>
  </si>
  <si>
    <t>賞</t>
    <rPh sb="0" eb="1">
      <t>ショウ</t>
    </rPh>
    <phoneticPr fontId="8"/>
  </si>
  <si>
    <t>得点</t>
    <rPh sb="0" eb="2">
      <t>トクテン</t>
    </rPh>
    <phoneticPr fontId="8"/>
  </si>
  <si>
    <t>作品の名称</t>
    <rPh sb="0" eb="2">
      <t>サクヒン</t>
    </rPh>
    <rPh sb="3" eb="5">
      <t>メイショウ</t>
    </rPh>
    <phoneticPr fontId="8"/>
  </si>
  <si>
    <t>作品の内容</t>
    <rPh sb="0" eb="2">
      <t>サクヒン</t>
    </rPh>
    <rPh sb="3" eb="5">
      <t>ナイヨウ</t>
    </rPh>
    <phoneticPr fontId="8"/>
  </si>
  <si>
    <t>作品の供用
開始年月</t>
    <rPh sb="0" eb="2">
      <t>サクヒン</t>
    </rPh>
    <rPh sb="8" eb="10">
      <t>ネンゲツ</t>
    </rPh>
    <phoneticPr fontId="8"/>
  </si>
  <si>
    <t>公園・施設名</t>
    <rPh sb="0" eb="2">
      <t>コウエン</t>
    </rPh>
    <rPh sb="3" eb="5">
      <t>シセツ</t>
    </rPh>
    <rPh sb="5" eb="6">
      <t>メイ</t>
    </rPh>
    <phoneticPr fontId="8"/>
  </si>
  <si>
    <t>公園等
所在地</t>
    <rPh sb="0" eb="2">
      <t>コウエン</t>
    </rPh>
    <rPh sb="2" eb="3">
      <t>トウ</t>
    </rPh>
    <rPh sb="4" eb="7">
      <t>ショザイチ</t>
    </rPh>
    <phoneticPr fontId="8"/>
  </si>
  <si>
    <t>公園種別</t>
  </si>
  <si>
    <t>管理運営
開始年月</t>
  </si>
  <si>
    <t>全域
面積(ha)
延長（m）</t>
    <rPh sb="0" eb="2">
      <t>ゼンイキ</t>
    </rPh>
    <rPh sb="10" eb="12">
      <t>エンチョウ</t>
    </rPh>
    <phoneticPr fontId="8"/>
  </si>
  <si>
    <t>公園の
供用開始年</t>
    <rPh sb="0" eb="2">
      <t>コウエン</t>
    </rPh>
    <rPh sb="4" eb="6">
      <t>キョウヨウ</t>
    </rPh>
    <rPh sb="6" eb="8">
      <t>カイシ</t>
    </rPh>
    <rPh sb="8" eb="9">
      <t>ドシ</t>
    </rPh>
    <phoneticPr fontId="8"/>
  </si>
  <si>
    <t>公園設置者
または管理者</t>
    <rPh sb="2" eb="4">
      <t>セッチ</t>
    </rPh>
    <rPh sb="9" eb="12">
      <t>カンリシャ</t>
    </rPh>
    <phoneticPr fontId="8"/>
  </si>
  <si>
    <t>単独
連名
共同体</t>
    <rPh sb="0" eb="2">
      <t>タンドク</t>
    </rPh>
    <rPh sb="3" eb="5">
      <t>レンメイ</t>
    </rPh>
    <rPh sb="6" eb="9">
      <t>キョウドウタイ</t>
    </rPh>
    <phoneticPr fontId="8"/>
  </si>
  <si>
    <t>応募者属性</t>
    <rPh sb="0" eb="3">
      <t>オウボシャ</t>
    </rPh>
    <rPh sb="3" eb="5">
      <t>ゾクセイ</t>
    </rPh>
    <phoneticPr fontId="8"/>
  </si>
  <si>
    <t>応募企業・団体名</t>
    <rPh sb="0" eb="2">
      <t>オウボ</t>
    </rPh>
    <rPh sb="2" eb="4">
      <t>キギョウ</t>
    </rPh>
    <rPh sb="5" eb="8">
      <t>ダンタイメイ</t>
    </rPh>
    <phoneticPr fontId="8"/>
  </si>
  <si>
    <t>応募担当
企業・団体</t>
    <rPh sb="0" eb="2">
      <t>オウボ</t>
    </rPh>
    <rPh sb="2" eb="4">
      <t>タントウ</t>
    </rPh>
    <rPh sb="5" eb="7">
      <t>キギョウ</t>
    </rPh>
    <rPh sb="8" eb="10">
      <t>ダンタイ</t>
    </rPh>
    <phoneticPr fontId="8"/>
  </si>
  <si>
    <t>代表者</t>
    <rPh sb="0" eb="3">
      <t>ダイヒョウシャ</t>
    </rPh>
    <phoneticPr fontId="8"/>
  </si>
  <si>
    <t>代表者役職</t>
    <rPh sb="0" eb="3">
      <t>ダイヒョウシャ</t>
    </rPh>
    <rPh sb="3" eb="5">
      <t>ヤクショク</t>
    </rPh>
    <phoneticPr fontId="8"/>
  </si>
  <si>
    <t>郵便番号</t>
    <rPh sb="0" eb="2">
      <t>ユウビン</t>
    </rPh>
    <rPh sb="2" eb="4">
      <t>バンゴウ</t>
    </rPh>
    <phoneticPr fontId="8"/>
  </si>
  <si>
    <t>住所１</t>
    <rPh sb="0" eb="2">
      <t>ジュウショ</t>
    </rPh>
    <phoneticPr fontId="8"/>
  </si>
  <si>
    <t>住所２（ビル名）</t>
    <rPh sb="0" eb="2">
      <t>ジュウショ</t>
    </rPh>
    <rPh sb="6" eb="7">
      <t>メイ</t>
    </rPh>
    <phoneticPr fontId="8"/>
  </si>
  <si>
    <t>応募資料
作成者</t>
    <rPh sb="0" eb="2">
      <t>オウボ</t>
    </rPh>
    <rPh sb="2" eb="4">
      <t>シリョウ</t>
    </rPh>
    <rPh sb="5" eb="8">
      <t>サクセイシャ</t>
    </rPh>
    <phoneticPr fontId="8"/>
  </si>
  <si>
    <t>作成者フリガナ</t>
    <rPh sb="0" eb="3">
      <t>サクセイシャ</t>
    </rPh>
    <phoneticPr fontId="8"/>
  </si>
  <si>
    <t>所属部課</t>
    <rPh sb="0" eb="2">
      <t>ショゾク</t>
    </rPh>
    <rPh sb="2" eb="4">
      <t>ブカ</t>
    </rPh>
    <phoneticPr fontId="8"/>
  </si>
  <si>
    <t>TEL</t>
  </si>
  <si>
    <t>FAX</t>
  </si>
  <si>
    <t>携帯</t>
    <rPh sb="0" eb="2">
      <t>ケイタイ</t>
    </rPh>
    <phoneticPr fontId="8"/>
  </si>
  <si>
    <t>メールアドレス</t>
  </si>
  <si>
    <t>備考</t>
    <rPh sb="0" eb="2">
      <t>ビコウ</t>
    </rPh>
    <phoneticPr fontId="8"/>
  </si>
  <si>
    <t>部門</t>
    <rPh sb="0" eb="2">
      <t>ブモン</t>
    </rPh>
    <phoneticPr fontId="8"/>
  </si>
  <si>
    <t>単独</t>
    <rPh sb="0" eb="2">
      <t>タンドク</t>
    </rPh>
    <phoneticPr fontId="3"/>
  </si>
  <si>
    <t>施工</t>
    <rPh sb="0" eb="2">
      <t>せこう</t>
    </rPh>
    <phoneticPr fontId="8" type="Hiragana"/>
  </si>
  <si>
    <t>連名</t>
    <rPh sb="0" eb="2">
      <t>レンメイ</t>
    </rPh>
    <phoneticPr fontId="3"/>
  </si>
  <si>
    <t>企業体</t>
    <rPh sb="0" eb="3">
      <t>キギョウタイ</t>
    </rPh>
    <phoneticPr fontId="3"/>
  </si>
  <si>
    <t>・作品名称、フリガナ欄に入力されている文字は削除後、入力してください。</t>
    <rPh sb="10" eb="11">
      <t>ラン</t>
    </rPh>
    <rPh sb="12" eb="14">
      <t>ニュウリョク</t>
    </rPh>
    <rPh sb="19" eb="21">
      <t>モジ</t>
    </rPh>
    <rPh sb="22" eb="25">
      <t>サクジョゴ</t>
    </rPh>
    <rPh sb="26" eb="28">
      <t>ニュウリョク</t>
    </rPh>
    <phoneticPr fontId="3"/>
  </si>
  <si>
    <t>・応募者名は「応募用紙２」に記載する「応募者」の「企業・団体名」又は「共同企業体名」、「応募担当（連名者１）」の
　「企業・団体名」をお書きください。</t>
    <rPh sb="7" eb="11">
      <t>オウボヨウシ</t>
    </rPh>
    <rPh sb="14" eb="16">
      <t>キサイ</t>
    </rPh>
    <rPh sb="19" eb="22">
      <t>オウボシャ</t>
    </rPh>
    <rPh sb="32" eb="33">
      <t>マタ</t>
    </rPh>
    <rPh sb="35" eb="40">
      <t>キョウドウキギョウタイ</t>
    </rPh>
    <rPh sb="40" eb="41">
      <t>メイ</t>
    </rPh>
    <rPh sb="59" eb="61">
      <t>キギョウ</t>
    </rPh>
    <rPh sb="62" eb="64">
      <t>ダンタイ</t>
    </rPh>
    <rPh sb="64" eb="65">
      <t>メイ</t>
    </rPh>
    <rPh sb="68" eb="69">
      <t>カ</t>
    </rPh>
    <phoneticPr fontId="3"/>
  </si>
  <si>
    <t>ｃ5</t>
  </si>
  <si>
    <t>ｃ7</t>
  </si>
  <si>
    <t>ｈ7</t>
  </si>
  <si>
    <t>ｃ8</t>
  </si>
  <si>
    <t>ｃ9</t>
  </si>
  <si>
    <t>ｄ14</t>
  </si>
  <si>
    <t>D13</t>
  </si>
  <si>
    <t>H10</t>
  </si>
  <si>
    <t>D15</t>
  </si>
  <si>
    <t>G15</t>
  </si>
  <si>
    <t>D16</t>
  </si>
  <si>
    <t>G16</t>
  </si>
  <si>
    <t>ｃ23</t>
  </si>
  <si>
    <t>ｃ30</t>
  </si>
  <si>
    <t>ｈ30</t>
  </si>
  <si>
    <t>ｃ31</t>
  </si>
  <si>
    <t>ｃ32</t>
  </si>
  <si>
    <t>ｃ81</t>
  </si>
  <si>
    <t>ｈ83</t>
  </si>
  <si>
    <t>ｃ84</t>
  </si>
  <si>
    <t>ｃ85</t>
  </si>
  <si>
    <t>C23・C24・C25・C26・C129・C130・C131・C132・C176・C177・C178・C179</t>
  </si>
  <si>
    <t>C76・C77・C78・C79・C129・C130・C131・C132・C176・C177・C178・C179</t>
  </si>
  <si>
    <t>対象区域(ha)
延長（m）</t>
    <rPh sb="0" eb="4">
      <t>タイショウクイキ</t>
    </rPh>
    <rPh sb="9" eb="11">
      <t>エンチョウ</t>
    </rPh>
    <phoneticPr fontId="8"/>
  </si>
  <si>
    <t>ｃ83</t>
    <phoneticPr fontId="8" type="Hiragana"/>
  </si>
  <si>
    <t>応募用紙 ２－１－④　　　　　　応募団体（単独企業・団体 での応募）</t>
    <rPh sb="0" eb="2">
      <t>オウボ</t>
    </rPh>
    <rPh sb="2" eb="3">
      <t>ヨウ</t>
    </rPh>
    <rPh sb="3" eb="4">
      <t>カミ</t>
    </rPh>
    <rPh sb="16" eb="20">
      <t>オウボダンタイ</t>
    </rPh>
    <phoneticPr fontId="4"/>
  </si>
  <si>
    <t>応募用紙 ２－２－④　　　　　　応募団体（連名 での応募）　</t>
    <rPh sb="0" eb="2">
      <t>オウボ</t>
    </rPh>
    <rPh sb="2" eb="4">
      <t>ヨウシ</t>
    </rPh>
    <phoneticPr fontId="4"/>
  </si>
  <si>
    <t>応募用紙 ２－３－④　　　　　　応募団体（共同企業体 での応募）</t>
    <rPh sb="0" eb="2">
      <t>オウボ</t>
    </rPh>
    <rPh sb="2" eb="4">
      <t>ヨウシ</t>
    </rPh>
    <phoneticPr fontId="4"/>
  </si>
  <si>
    <t>応募用紙 ２－４－①　　　　　　応募団体（連名or共同企業体 での応募）</t>
    <rPh sb="0" eb="2">
      <t>オウボ</t>
    </rPh>
    <rPh sb="2" eb="4">
      <t>ヨウシ</t>
    </rPh>
    <rPh sb="21" eb="23">
      <t>レンメイ</t>
    </rPh>
    <phoneticPr fontId="4"/>
  </si>
  <si>
    <t>応募用紙 ２－５－①　　　　　　応募団体（連名or共同企業体 での応募）</t>
    <rPh sb="0" eb="2">
      <t>オウボ</t>
    </rPh>
    <rPh sb="2" eb="4">
      <t>ヨウシ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</si>
</sst>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_ "/>
    <numFmt numFmtId="178" formatCode="0.00_ "/>
    <numFmt numFmtId="179" formatCode="yyyy&quot;年&quot;m&quot;月&quot;;@"/>
    <numFmt numFmtId="180" formatCode="yyyy&quot;年&quot;;@"/>
  </numFmts>
  <fonts count="75" x14ac:knownFonts="1">
    <font>
      <sz val="11"/>
      <name val="ＭＳ Ｐゴシック"/>
      <family val="3"/>
      <charset val="128"/>
    </font>
    <font>
      <sz val="10"/>
      <name val="ＭＳ ゴシック"/>
      <family val="3"/>
      <charset val="128"/>
    </font>
    <font>
      <sz val="16"/>
      <name val="ＭＳ Ｐゴシック"/>
      <family val="3"/>
      <charset val="128"/>
    </font>
    <font>
      <sz val="6"/>
      <name val="ＭＳ Ｐゴシック"/>
      <family val="3"/>
      <charset val="128"/>
    </font>
    <font>
      <sz val="6"/>
      <name val="ＭＳ ゴシック"/>
      <family val="3"/>
      <charset val="128"/>
    </font>
    <font>
      <sz val="10"/>
      <name val="ＭＳ 明朝"/>
      <family val="1"/>
      <charset val="128"/>
    </font>
    <font>
      <sz val="8"/>
      <name val="ＭＳ 明朝"/>
      <family val="1"/>
      <charset val="128"/>
    </font>
    <font>
      <sz val="12"/>
      <name val="ＭＳ 明朝"/>
      <family val="1"/>
      <charset val="128"/>
    </font>
    <font>
      <sz val="6"/>
      <name val="ＭＳ 明朝"/>
      <family val="1"/>
      <charset val="128"/>
    </font>
    <font>
      <sz val="9"/>
      <name val="ＭＳ 明朝"/>
      <family val="1"/>
      <charset val="128"/>
    </font>
    <font>
      <b/>
      <sz val="11"/>
      <name val="ＭＳ 明朝"/>
      <family val="1"/>
      <charset val="128"/>
    </font>
    <font>
      <sz val="11"/>
      <name val="ＭＳ 明朝"/>
      <family val="1"/>
      <charset val="128"/>
    </font>
    <font>
      <u/>
      <sz val="11"/>
      <name val="ＭＳ 明朝"/>
      <family val="1"/>
      <charset val="128"/>
    </font>
    <font>
      <sz val="10"/>
      <color indexed="8"/>
      <name val="ＭＳ 明朝"/>
      <family val="1"/>
      <charset val="128"/>
    </font>
    <font>
      <sz val="8"/>
      <color indexed="8"/>
      <name val="ＭＳ 明朝"/>
      <family val="1"/>
      <charset val="128"/>
    </font>
    <font>
      <sz val="12"/>
      <color indexed="8"/>
      <name val="ＭＳ 明朝"/>
      <family val="1"/>
      <charset val="128"/>
    </font>
    <font>
      <sz val="10"/>
      <color indexed="10"/>
      <name val="ＭＳ 明朝"/>
      <family val="1"/>
      <charset val="128"/>
    </font>
    <font>
      <sz val="7"/>
      <color indexed="8"/>
      <name val="ＭＳ 明朝"/>
      <family val="1"/>
      <charset val="128"/>
    </font>
    <font>
      <sz val="9"/>
      <color indexed="8"/>
      <name val="ＭＳ 明朝"/>
      <family val="1"/>
      <charset val="128"/>
    </font>
    <font>
      <sz val="12"/>
      <name val="ＭＳ Ｐゴシック"/>
      <family val="3"/>
      <charset val="128"/>
    </font>
    <font>
      <u/>
      <sz val="9"/>
      <name val="ＭＳ 明朝"/>
      <family val="1"/>
      <charset val="128"/>
    </font>
    <font>
      <sz val="14"/>
      <name val="ＭＳ 明朝"/>
      <family val="1"/>
      <charset val="128"/>
    </font>
    <font>
      <sz val="14"/>
      <color indexed="8"/>
      <name val="ＭＳ 明朝"/>
      <family val="1"/>
      <charset val="128"/>
    </font>
    <font>
      <b/>
      <sz val="16"/>
      <name val="ＭＳ Ｐゴシック"/>
      <family val="3"/>
      <charset val="128"/>
    </font>
    <font>
      <b/>
      <sz val="10"/>
      <color indexed="8"/>
      <name val="ＭＳ Ｐゴシック"/>
      <family val="3"/>
      <charset val="128"/>
    </font>
    <font>
      <sz val="11"/>
      <name val="ＭＳ Ｐゴシック"/>
      <family val="3"/>
      <charset val="128"/>
    </font>
    <font>
      <b/>
      <sz val="14"/>
      <name val="ＭＳ Ｐゴシック"/>
      <family val="3"/>
      <charset val="128"/>
    </font>
    <font>
      <b/>
      <sz val="14"/>
      <color indexed="8"/>
      <name val="ＭＳ Ｐゴシック"/>
      <family val="3"/>
      <charset val="128"/>
    </font>
    <font>
      <b/>
      <sz val="16"/>
      <color indexed="8"/>
      <name val="ＭＳ 明朝"/>
      <family val="1"/>
      <charset val="128"/>
    </font>
    <font>
      <b/>
      <sz val="16"/>
      <name val="ＭＳ 明朝"/>
      <family val="1"/>
      <charset val="128"/>
    </font>
    <font>
      <b/>
      <u/>
      <sz val="16"/>
      <color indexed="8"/>
      <name val="ＭＳ 明朝"/>
      <family val="1"/>
      <charset val="128"/>
    </font>
    <font>
      <b/>
      <u/>
      <sz val="10"/>
      <name val="ＭＳ 明朝"/>
      <family val="1"/>
      <charset val="128"/>
    </font>
    <font>
      <sz val="11"/>
      <color indexed="8"/>
      <name val="ＭＳ Ｐゴシック"/>
      <family val="3"/>
      <charset val="128"/>
    </font>
    <font>
      <sz val="6"/>
      <color indexed="8"/>
      <name val="ＭＳ 明朝"/>
      <family val="1"/>
      <charset val="128"/>
    </font>
    <font>
      <sz val="7"/>
      <color indexed="8"/>
      <name val="ＭＳ Ｐゴシック"/>
      <family val="3"/>
      <charset val="128"/>
    </font>
    <font>
      <b/>
      <sz val="12"/>
      <name val="ＭＳ 明朝"/>
      <family val="1"/>
      <charset val="128"/>
    </font>
    <font>
      <b/>
      <sz val="12"/>
      <name val="ＭＳ ゴシック"/>
      <family val="3"/>
      <charset val="128"/>
    </font>
    <font>
      <sz val="10.5"/>
      <name val="ＭＳ 明朝"/>
      <family val="1"/>
      <charset val="128"/>
    </font>
    <font>
      <sz val="10"/>
      <color indexed="9"/>
      <name val="ＭＳ 明朝"/>
      <family val="1"/>
      <charset val="128"/>
    </font>
    <font>
      <sz val="10.5"/>
      <name val="ＭＳ ゴシック"/>
      <family val="3"/>
      <charset val="128"/>
    </font>
    <font>
      <u/>
      <sz val="10"/>
      <color indexed="8"/>
      <name val="ＭＳ 明朝"/>
      <family val="1"/>
      <charset val="128"/>
    </font>
    <font>
      <b/>
      <sz val="11"/>
      <name val="ＭＳ Ｐゴシック"/>
      <family val="3"/>
      <charset val="128"/>
    </font>
    <font>
      <b/>
      <sz val="9"/>
      <name val="ＭＳ 明朝"/>
      <family val="1"/>
      <charset val="128"/>
    </font>
    <font>
      <b/>
      <u/>
      <sz val="11"/>
      <name val="ＭＳ 明朝"/>
      <family val="1"/>
      <charset val="128"/>
    </font>
    <font>
      <b/>
      <u/>
      <sz val="10"/>
      <color indexed="8"/>
      <name val="ＭＳ 明朝"/>
      <family val="1"/>
      <charset val="128"/>
    </font>
    <font>
      <b/>
      <sz val="12"/>
      <color indexed="10"/>
      <name val="ＭＳ ゴシック"/>
      <family val="3"/>
      <charset val="128"/>
    </font>
    <font>
      <u/>
      <sz val="10"/>
      <name val="ＭＳ ゴシック"/>
      <family val="3"/>
      <charset val="128"/>
    </font>
    <font>
      <u/>
      <sz val="12"/>
      <name val="ＭＳ 明朝"/>
      <family val="1"/>
      <charset val="128"/>
    </font>
    <font>
      <b/>
      <sz val="10"/>
      <color indexed="8"/>
      <name val="ＭＳ 明朝"/>
      <family val="1"/>
      <charset val="128"/>
    </font>
    <font>
      <b/>
      <sz val="10"/>
      <name val="ＭＳ 明朝"/>
      <family val="1"/>
      <charset val="128"/>
    </font>
    <font>
      <b/>
      <u/>
      <sz val="10"/>
      <color indexed="10"/>
      <name val="ＭＳ 明朝"/>
      <family val="1"/>
      <charset val="128"/>
    </font>
    <font>
      <sz val="10"/>
      <color indexed="10"/>
      <name val="ＭＳ ゴシック"/>
      <family val="3"/>
      <charset val="128"/>
    </font>
    <font>
      <u/>
      <sz val="10"/>
      <color indexed="10"/>
      <name val="ＭＳ ゴシック"/>
      <family val="3"/>
      <charset val="128"/>
    </font>
    <font>
      <sz val="26"/>
      <name val="ＭＳ ゴシック"/>
      <family val="3"/>
      <charset val="128"/>
    </font>
    <font>
      <sz val="26"/>
      <color indexed="8"/>
      <name val="ＭＳ ゴシック"/>
      <family val="3"/>
      <charset val="128"/>
    </font>
    <font>
      <sz val="18"/>
      <name val="ＭＳ ゴシック"/>
      <family val="3"/>
      <charset val="128"/>
    </font>
    <font>
      <sz val="9"/>
      <name val="ＭＳ Ｐゴシック"/>
      <family val="3"/>
      <charset val="128"/>
    </font>
    <font>
      <sz val="14"/>
      <name val="ＭＳ Ｐゴシック"/>
      <family val="3"/>
      <charset val="128"/>
    </font>
    <font>
      <sz val="10"/>
      <color rgb="FF000000"/>
      <name val="ＭＳ 明朝"/>
      <family val="1"/>
      <charset val="128"/>
    </font>
    <font>
      <sz val="10"/>
      <color rgb="FF000000"/>
      <name val="ＭＳ ゴシック"/>
      <family val="3"/>
      <charset val="128"/>
    </font>
    <font>
      <sz val="6"/>
      <color theme="0" tint="-0.499984740745262"/>
      <name val="ＭＳ Ｐゴシック"/>
      <family val="3"/>
      <charset val="128"/>
    </font>
    <font>
      <sz val="8"/>
      <color rgb="FF000000"/>
      <name val="ＭＳ 明朝"/>
      <family val="1"/>
      <charset val="128"/>
    </font>
    <font>
      <sz val="10"/>
      <color rgb="FFFF0000"/>
      <name val="ＭＳ 明朝"/>
      <family val="1"/>
      <charset val="128"/>
    </font>
    <font>
      <sz val="11"/>
      <color rgb="FFFF0000"/>
      <name val="ＭＳ Ｐゴシック"/>
      <family val="3"/>
      <charset val="128"/>
    </font>
    <font>
      <sz val="11"/>
      <color rgb="FFFF0000"/>
      <name val="ＭＳ 明朝"/>
      <family val="1"/>
      <charset val="128"/>
    </font>
    <font>
      <b/>
      <u/>
      <sz val="10"/>
      <name val="ＭＳ ゴシック"/>
      <family val="3"/>
      <charset val="128"/>
    </font>
    <font>
      <b/>
      <u/>
      <sz val="10"/>
      <color indexed="8"/>
      <name val="ＭＳ ゴシック"/>
      <family val="3"/>
      <charset val="128"/>
    </font>
    <font>
      <sz val="7"/>
      <name val="ＭＳ 明朝"/>
      <family val="1"/>
      <charset val="128"/>
    </font>
    <font>
      <b/>
      <sz val="12"/>
      <color indexed="8"/>
      <name val="ＭＳ 明朝"/>
      <family val="1"/>
      <charset val="128"/>
    </font>
    <font>
      <sz val="11"/>
      <color theme="1"/>
      <name val="ＭＳ Ｐゴシック"/>
      <family val="3"/>
      <charset val="128"/>
    </font>
    <font>
      <sz val="10"/>
      <color theme="1"/>
      <name val="ＭＳ Ｐゴシック"/>
      <family val="3"/>
      <charset val="128"/>
    </font>
    <font>
      <sz val="11"/>
      <color theme="1"/>
      <name val="ＭＳ Ｐゴシック"/>
      <family val="3"/>
      <charset val="128"/>
      <scheme val="minor"/>
    </font>
    <font>
      <sz val="14"/>
      <color theme="1"/>
      <name val="ＭＳ Ｐゴシック"/>
      <family val="3"/>
      <charset val="128"/>
    </font>
    <font>
      <sz val="11"/>
      <color theme="1"/>
      <name val="ＭＳ 明朝"/>
      <family val="1"/>
      <charset val="128"/>
    </font>
    <font>
      <u/>
      <sz val="12"/>
      <color indexed="12"/>
      <name val="ＭＳ 明朝"/>
      <family val="1"/>
      <charset val="128"/>
    </font>
  </fonts>
  <fills count="9">
    <fill>
      <patternFill patternType="none"/>
    </fill>
    <fill>
      <patternFill patternType="gray125"/>
    </fill>
    <fill>
      <patternFill patternType="solid">
        <fgColor theme="0" tint="-0.14999847407452621"/>
        <bgColor indexed="64"/>
      </patternFill>
    </fill>
    <fill>
      <patternFill patternType="solid">
        <fgColor rgb="FFFFCCFF"/>
        <bgColor indexed="64"/>
      </patternFill>
    </fill>
    <fill>
      <patternFill patternType="solid">
        <fgColor rgb="FFFFFFCC"/>
        <bgColor indexed="64"/>
      </patternFill>
    </fill>
    <fill>
      <patternFill patternType="solid">
        <fgColor rgb="FFCCFFFF"/>
        <bgColor indexed="64"/>
      </patternFill>
    </fill>
    <fill>
      <patternFill patternType="solid">
        <fgColor rgb="FF92D050"/>
        <bgColor indexed="64"/>
      </patternFill>
    </fill>
    <fill>
      <patternFill patternType="solid">
        <fgColor theme="3" tint="0.79998168889431442"/>
        <bgColor indexed="64"/>
      </patternFill>
    </fill>
    <fill>
      <patternFill patternType="solid">
        <fgColor theme="2" tint="-9.9978637043366805E-2"/>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style="medium">
        <color indexed="64"/>
      </top>
      <bottom style="medium">
        <color indexed="64"/>
      </bottom>
      <diagonal/>
    </border>
    <border>
      <left/>
      <right style="thick">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hair">
        <color indexed="64"/>
      </right>
      <top style="medium">
        <color indexed="64"/>
      </top>
      <bottom/>
      <diagonal/>
    </border>
    <border>
      <left/>
      <right/>
      <top style="medium">
        <color indexed="64"/>
      </top>
      <bottom/>
      <diagonal/>
    </border>
    <border>
      <left style="medium">
        <color indexed="64"/>
      </left>
      <right style="hair">
        <color indexed="64"/>
      </right>
      <top/>
      <bottom style="medium">
        <color indexed="64"/>
      </bottom>
      <diagonal/>
    </border>
    <border>
      <left style="thin">
        <color indexed="64"/>
      </left>
      <right/>
      <top style="medium">
        <color indexed="64"/>
      </top>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dashed">
        <color indexed="64"/>
      </bottom>
      <diagonal/>
    </border>
  </borders>
  <cellStyleXfs count="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74" fillId="0" borderId="0" applyNumberFormat="0" applyFill="0" applyBorder="0" applyAlignment="0" applyProtection="0">
      <alignment vertical="top"/>
      <protection locked="0"/>
    </xf>
  </cellStyleXfs>
  <cellXfs count="557">
    <xf numFmtId="0" fontId="0" fillId="0" borderId="0" xfId="0">
      <alignment vertical="center"/>
    </xf>
    <xf numFmtId="0" fontId="7" fillId="0" borderId="0" xfId="1" applyFont="1">
      <alignment vertical="center"/>
    </xf>
    <xf numFmtId="0" fontId="5" fillId="0" borderId="1" xfId="1" applyFont="1" applyBorder="1" applyAlignment="1">
      <alignment horizontal="center" vertical="center"/>
    </xf>
    <xf numFmtId="0" fontId="11" fillId="0" borderId="0" xfId="1" applyFont="1" applyAlignment="1">
      <alignment horizontal="left" vertical="center"/>
    </xf>
    <xf numFmtId="0" fontId="11" fillId="0" borderId="2" xfId="1" applyFont="1" applyBorder="1" applyAlignment="1">
      <alignment horizontal="center" vertical="center"/>
    </xf>
    <xf numFmtId="0" fontId="11" fillId="0" borderId="0" xfId="1" applyFont="1" applyAlignment="1">
      <alignment horizontal="center" vertical="center"/>
    </xf>
    <xf numFmtId="0" fontId="11" fillId="0" borderId="3" xfId="1" applyFont="1" applyBorder="1" applyAlignment="1">
      <alignment horizontal="center" vertical="center"/>
    </xf>
    <xf numFmtId="0" fontId="13" fillId="0" borderId="0" xfId="5" applyFont="1">
      <alignment vertical="center"/>
    </xf>
    <xf numFmtId="0" fontId="13" fillId="0" borderId="2" xfId="5" applyFont="1" applyBorder="1">
      <alignment vertical="center"/>
    </xf>
    <xf numFmtId="0" fontId="13" fillId="0" borderId="5" xfId="5" applyFont="1" applyBorder="1">
      <alignment vertical="center"/>
    </xf>
    <xf numFmtId="0" fontId="13" fillId="0" borderId="7" xfId="5" applyFont="1" applyBorder="1">
      <alignment vertical="center"/>
    </xf>
    <xf numFmtId="0" fontId="13" fillId="0" borderId="3" xfId="5" applyFont="1" applyBorder="1">
      <alignment vertical="center"/>
    </xf>
    <xf numFmtId="0" fontId="13" fillId="0" borderId="8" xfId="5" applyFont="1" applyBorder="1">
      <alignment vertical="center"/>
    </xf>
    <xf numFmtId="0" fontId="5" fillId="0" borderId="0" xfId="5" applyFont="1">
      <alignment vertical="center"/>
    </xf>
    <xf numFmtId="0" fontId="18" fillId="0" borderId="9" xfId="5" applyFont="1" applyBorder="1">
      <alignment vertical="center"/>
    </xf>
    <xf numFmtId="0" fontId="18" fillId="0" borderId="10" xfId="5" applyFont="1" applyBorder="1">
      <alignment vertical="center"/>
    </xf>
    <xf numFmtId="0" fontId="18" fillId="0" borderId="0" xfId="5" applyFont="1">
      <alignment vertical="center"/>
    </xf>
    <xf numFmtId="0" fontId="18" fillId="0" borderId="11" xfId="5" applyFont="1" applyBorder="1">
      <alignment vertical="center"/>
    </xf>
    <xf numFmtId="0" fontId="13" fillId="0" borderId="1" xfId="5" applyFont="1" applyBorder="1" applyAlignment="1">
      <alignment horizontal="center" vertical="center"/>
    </xf>
    <xf numFmtId="0" fontId="11" fillId="0" borderId="9" xfId="1" applyFont="1" applyBorder="1" applyAlignment="1">
      <alignment horizontal="left" vertical="center"/>
    </xf>
    <xf numFmtId="0" fontId="11" fillId="0" borderId="5" xfId="1" applyFont="1" applyBorder="1" applyAlignment="1">
      <alignment horizontal="center" vertical="center"/>
    </xf>
    <xf numFmtId="0" fontId="11" fillId="0" borderId="10" xfId="1" applyFont="1" applyBorder="1">
      <alignment vertical="center"/>
    </xf>
    <xf numFmtId="0" fontId="11" fillId="0" borderId="7" xfId="1" applyFont="1" applyBorder="1" applyAlignment="1">
      <alignment horizontal="center" vertical="center"/>
    </xf>
    <xf numFmtId="0" fontId="11" fillId="0" borderId="10" xfId="1" applyFont="1" applyBorder="1" applyAlignment="1">
      <alignment horizontal="center" vertical="center"/>
    </xf>
    <xf numFmtId="0" fontId="11" fillId="0" borderId="11" xfId="1" applyFont="1" applyBorder="1" applyAlignment="1">
      <alignment horizontal="center" vertical="center"/>
    </xf>
    <xf numFmtId="0" fontId="11" fillId="0" borderId="8" xfId="1" applyFont="1" applyBorder="1" applyAlignment="1">
      <alignment horizontal="center" vertical="center"/>
    </xf>
    <xf numFmtId="0" fontId="7" fillId="0" borderId="0" xfId="6" applyFont="1">
      <alignment vertical="center"/>
    </xf>
    <xf numFmtId="0" fontId="19" fillId="0" borderId="0" xfId="0" applyFont="1">
      <alignment vertical="center"/>
    </xf>
    <xf numFmtId="0" fontId="11" fillId="0" borderId="12" xfId="1" applyFont="1" applyBorder="1" applyAlignment="1">
      <alignment horizontal="center" vertical="center"/>
    </xf>
    <xf numFmtId="0" fontId="11" fillId="0" borderId="13" xfId="0" applyFont="1" applyBorder="1" applyAlignment="1">
      <alignment horizontal="center" vertical="center" wrapText="1"/>
    </xf>
    <xf numFmtId="0" fontId="13" fillId="0" borderId="14" xfId="5" applyFont="1" applyBorder="1" applyAlignment="1">
      <alignment horizontal="center" vertical="center"/>
    </xf>
    <xf numFmtId="0" fontId="23" fillId="0" borderId="0" xfId="0" applyFont="1">
      <alignment vertical="center"/>
    </xf>
    <xf numFmtId="0" fontId="18" fillId="0" borderId="2" xfId="5" applyFont="1" applyBorder="1">
      <alignment vertical="center"/>
    </xf>
    <xf numFmtId="0" fontId="18" fillId="0" borderId="3" xfId="5" applyFont="1" applyBorder="1">
      <alignment vertical="center"/>
    </xf>
    <xf numFmtId="0" fontId="25" fillId="0" borderId="0" xfId="0" applyFont="1">
      <alignment vertical="center"/>
    </xf>
    <xf numFmtId="0" fontId="9" fillId="0" borderId="15" xfId="0" applyFont="1" applyBorder="1" applyAlignment="1">
      <alignment horizontal="center" vertical="center"/>
    </xf>
    <xf numFmtId="0" fontId="26" fillId="0" borderId="0" xfId="0" applyFont="1">
      <alignment vertical="center"/>
    </xf>
    <xf numFmtId="0" fontId="11" fillId="0" borderId="3" xfId="1" applyFont="1" applyBorder="1" applyAlignment="1">
      <alignment horizontal="right" vertical="center"/>
    </xf>
    <xf numFmtId="0" fontId="6" fillId="0" borderId="1" xfId="0" applyFont="1" applyBorder="1" applyAlignment="1">
      <alignment horizontal="center" vertical="center" wrapText="1"/>
    </xf>
    <xf numFmtId="0" fontId="8" fillId="0" borderId="0" xfId="1" applyFont="1" applyAlignment="1">
      <alignment horizontal="right"/>
    </xf>
    <xf numFmtId="0" fontId="11" fillId="0" borderId="0" xfId="1" applyFont="1" applyAlignment="1">
      <alignment horizontal="right" vertical="center"/>
    </xf>
    <xf numFmtId="0" fontId="11" fillId="0" borderId="26" xfId="0" applyFont="1" applyBorder="1" applyAlignment="1">
      <alignment horizontal="center" vertical="center"/>
    </xf>
    <xf numFmtId="0" fontId="0" fillId="0" borderId="27" xfId="0" applyBorder="1">
      <alignment vertical="center"/>
    </xf>
    <xf numFmtId="0" fontId="11" fillId="0" borderId="10" xfId="4" applyFont="1" applyBorder="1">
      <alignment vertical="center"/>
    </xf>
    <xf numFmtId="0" fontId="0" fillId="0" borderId="7" xfId="0" applyBorder="1">
      <alignment vertical="center"/>
    </xf>
    <xf numFmtId="0" fontId="13" fillId="0" borderId="12" xfId="1" applyFont="1" applyBorder="1">
      <alignment vertical="center"/>
    </xf>
    <xf numFmtId="0" fontId="27" fillId="0" borderId="0" xfId="1" applyFont="1">
      <alignment vertical="center"/>
    </xf>
    <xf numFmtId="0" fontId="24" fillId="0" borderId="0" xfId="1" applyFont="1">
      <alignment vertical="center"/>
    </xf>
    <xf numFmtId="0" fontId="13" fillId="0" borderId="0" xfId="1" applyFont="1">
      <alignment vertical="center"/>
    </xf>
    <xf numFmtId="0" fontId="14" fillId="0" borderId="1" xfId="1" applyFont="1" applyBorder="1" applyAlignment="1">
      <alignment horizontal="center" vertical="top" wrapText="1"/>
    </xf>
    <xf numFmtId="0" fontId="32" fillId="0" borderId="0" xfId="0" applyFont="1">
      <alignment vertical="center"/>
    </xf>
    <xf numFmtId="0" fontId="15" fillId="0" borderId="0" xfId="1" applyFont="1">
      <alignment vertical="center"/>
    </xf>
    <xf numFmtId="0" fontId="18" fillId="0" borderId="15" xfId="1" applyFont="1" applyBorder="1" applyAlignment="1">
      <alignment horizontal="center" vertical="center"/>
    </xf>
    <xf numFmtId="0" fontId="13" fillId="0" borderId="16" xfId="1" applyFont="1" applyBorder="1" applyAlignment="1">
      <alignment horizontal="center" vertical="center"/>
    </xf>
    <xf numFmtId="0" fontId="13" fillId="0" borderId="1" xfId="1" applyFont="1" applyBorder="1" applyAlignment="1">
      <alignment horizontal="center" vertical="center"/>
    </xf>
    <xf numFmtId="0" fontId="13" fillId="0" borderId="14" xfId="1" applyFont="1" applyBorder="1" applyAlignment="1">
      <alignment horizontal="center" vertical="center"/>
    </xf>
    <xf numFmtId="0" fontId="13" fillId="0" borderId="3" xfId="1" applyFont="1" applyBorder="1" applyAlignment="1">
      <alignment horizontal="right" vertical="center"/>
    </xf>
    <xf numFmtId="0" fontId="13" fillId="0" borderId="4" xfId="1" applyFont="1" applyBorder="1" applyAlignment="1">
      <alignment horizontal="center" vertical="center" wrapText="1"/>
    </xf>
    <xf numFmtId="0" fontId="18" fillId="0" borderId="9" xfId="1" applyFont="1" applyBorder="1">
      <alignment vertical="center"/>
    </xf>
    <xf numFmtId="0" fontId="18" fillId="0" borderId="2" xfId="1" applyFont="1" applyBorder="1">
      <alignment vertical="center"/>
    </xf>
    <xf numFmtId="0" fontId="18" fillId="0" borderId="5" xfId="1" applyFont="1" applyBorder="1">
      <alignment vertical="center"/>
    </xf>
    <xf numFmtId="0" fontId="18" fillId="0" borderId="11" xfId="1" applyFont="1" applyBorder="1">
      <alignment vertical="center"/>
    </xf>
    <xf numFmtId="0" fontId="18" fillId="0" borderId="3" xfId="1" applyFont="1" applyBorder="1">
      <alignment vertical="center"/>
    </xf>
    <xf numFmtId="0" fontId="14" fillId="0" borderId="15" xfId="1" applyFont="1" applyBorder="1" applyAlignment="1">
      <alignment horizontal="center" vertical="center"/>
    </xf>
    <xf numFmtId="0" fontId="13" fillId="0" borderId="6" xfId="1" applyFont="1" applyBorder="1" applyAlignment="1">
      <alignment horizontal="center" vertical="center"/>
    </xf>
    <xf numFmtId="0" fontId="33" fillId="0" borderId="6" xfId="1" applyFont="1" applyBorder="1" applyAlignment="1">
      <alignment horizontal="center" vertical="center"/>
    </xf>
    <xf numFmtId="0" fontId="14" fillId="0" borderId="1" xfId="1" applyFont="1" applyBorder="1" applyAlignment="1">
      <alignment horizontal="center" vertical="center"/>
    </xf>
    <xf numFmtId="0" fontId="13" fillId="0" borderId="12" xfId="1" applyFont="1" applyBorder="1" applyAlignment="1">
      <alignment horizontal="right" vertical="center"/>
    </xf>
    <xf numFmtId="0" fontId="13" fillId="0" borderId="29" xfId="1" applyFont="1" applyBorder="1">
      <alignment vertical="center"/>
    </xf>
    <xf numFmtId="0" fontId="14" fillId="0" borderId="1" xfId="1" applyFont="1" applyBorder="1" applyAlignment="1">
      <alignment horizontal="center" vertical="center" wrapText="1"/>
    </xf>
    <xf numFmtId="0" fontId="0" fillId="0" borderId="0" xfId="0" quotePrefix="1" applyAlignment="1">
      <alignment horizontal="right" vertical="center"/>
    </xf>
    <xf numFmtId="0" fontId="11" fillId="0" borderId="11" xfId="4" applyFont="1" applyBorder="1">
      <alignment vertical="center"/>
    </xf>
    <xf numFmtId="0" fontId="0" fillId="0" borderId="3" xfId="0" applyBorder="1">
      <alignment vertical="center"/>
    </xf>
    <xf numFmtId="0" fontId="0" fillId="0" borderId="8" xfId="0" applyBorder="1">
      <alignment vertical="center"/>
    </xf>
    <xf numFmtId="0" fontId="36" fillId="0" borderId="0" xfId="0" applyFont="1" applyAlignment="1">
      <alignment horizontal="left" vertical="center"/>
    </xf>
    <xf numFmtId="0" fontId="0" fillId="0" borderId="33" xfId="0" applyBorder="1" applyAlignment="1">
      <alignment vertical="top" wrapText="1"/>
    </xf>
    <xf numFmtId="0" fontId="0" fillId="0" borderId="34" xfId="0" applyBorder="1" applyAlignment="1">
      <alignment vertical="top" wrapText="1"/>
    </xf>
    <xf numFmtId="0" fontId="39" fillId="0" borderId="0" xfId="0" applyFont="1">
      <alignment vertical="center"/>
    </xf>
    <xf numFmtId="0" fontId="37" fillId="0" borderId="0" xfId="0" applyFont="1">
      <alignment vertical="center"/>
    </xf>
    <xf numFmtId="0" fontId="39" fillId="0" borderId="0" xfId="0" applyFont="1" applyAlignment="1">
      <alignment horizontal="justify" vertical="center"/>
    </xf>
    <xf numFmtId="0" fontId="37" fillId="0" borderId="35" xfId="0" applyFont="1" applyBorder="1" applyAlignment="1">
      <alignment horizontal="center" vertical="center" wrapText="1"/>
    </xf>
    <xf numFmtId="0" fontId="37" fillId="0" borderId="36" xfId="0" applyFont="1" applyBorder="1" applyAlignment="1">
      <alignment horizontal="center" vertical="center" wrapText="1"/>
    </xf>
    <xf numFmtId="0" fontId="37" fillId="0" borderId="31" xfId="0" applyFont="1" applyBorder="1" applyAlignment="1">
      <alignment horizontal="justify" vertical="center" wrapText="1"/>
    </xf>
    <xf numFmtId="0" fontId="37" fillId="0" borderId="34" xfId="0" applyFont="1" applyBorder="1" applyAlignment="1">
      <alignment horizontal="justify" vertical="center" wrapText="1"/>
    </xf>
    <xf numFmtId="0" fontId="37" fillId="0" borderId="32" xfId="0" applyFont="1" applyBorder="1" applyAlignment="1">
      <alignment horizontal="justify" vertical="center" wrapText="1"/>
    </xf>
    <xf numFmtId="0" fontId="0" fillId="0" borderId="10" xfId="0" applyBorder="1">
      <alignment vertical="center"/>
    </xf>
    <xf numFmtId="0" fontId="41" fillId="0" borderId="0" xfId="0" applyFont="1">
      <alignment vertical="center"/>
    </xf>
    <xf numFmtId="0" fontId="11" fillId="0" borderId="10" xfId="4" applyFont="1" applyBorder="1" applyAlignment="1">
      <alignment horizontal="right" vertical="center"/>
    </xf>
    <xf numFmtId="0" fontId="5" fillId="0" borderId="33" xfId="0" applyFont="1" applyBorder="1" applyAlignment="1">
      <alignment horizontal="left" vertical="center" wrapText="1"/>
    </xf>
    <xf numFmtId="0" fontId="5" fillId="0" borderId="35" xfId="0" applyFont="1" applyBorder="1" applyAlignment="1">
      <alignment horizontal="center" vertical="center" wrapText="1"/>
    </xf>
    <xf numFmtId="0" fontId="11" fillId="0" borderId="10" xfId="3" applyFont="1" applyBorder="1" applyAlignment="1">
      <alignment horizontal="left" vertical="center"/>
    </xf>
    <xf numFmtId="0" fontId="11" fillId="0" borderId="10" xfId="3" applyFont="1" applyBorder="1">
      <alignment vertical="center"/>
    </xf>
    <xf numFmtId="0" fontId="5" fillId="0" borderId="33" xfId="0" applyFont="1" applyBorder="1" applyAlignment="1">
      <alignment horizontal="left" vertical="top" wrapText="1"/>
    </xf>
    <xf numFmtId="0" fontId="58" fillId="0" borderId="33" xfId="0" applyFont="1" applyBorder="1" applyAlignment="1">
      <alignment horizontal="left" wrapText="1"/>
    </xf>
    <xf numFmtId="0" fontId="58" fillId="0" borderId="37" xfId="0" applyFont="1" applyBorder="1" applyAlignment="1">
      <alignment horizontal="left" wrapText="1"/>
    </xf>
    <xf numFmtId="0" fontId="58" fillId="0" borderId="34" xfId="0" applyFont="1" applyBorder="1" applyAlignment="1">
      <alignment horizontal="left" vertical="top" wrapText="1"/>
    </xf>
    <xf numFmtId="0" fontId="11" fillId="0" borderId="38" xfId="0" applyFont="1" applyBorder="1" applyAlignment="1">
      <alignment horizontal="center" vertical="center" wrapText="1"/>
    </xf>
    <xf numFmtId="0" fontId="21" fillId="0" borderId="14" xfId="0" applyFont="1" applyBorder="1" applyAlignment="1">
      <alignment horizontal="center" vertical="center" wrapText="1"/>
    </xf>
    <xf numFmtId="0" fontId="0" fillId="0" borderId="39" xfId="0" applyBorder="1" applyAlignment="1">
      <alignment horizontal="center" vertical="center"/>
    </xf>
    <xf numFmtId="0" fontId="21" fillId="0" borderId="1" xfId="0" applyFont="1" applyBorder="1" applyAlignment="1">
      <alignment horizontal="center" vertical="center" wrapText="1"/>
    </xf>
    <xf numFmtId="0" fontId="0" fillId="0" borderId="40" xfId="0" applyBorder="1" applyAlignment="1">
      <alignment horizontal="center" vertical="center"/>
    </xf>
    <xf numFmtId="0" fontId="11" fillId="0" borderId="41" xfId="0" applyFont="1" applyBorder="1" applyAlignment="1">
      <alignment horizontal="center" vertical="center" wrapText="1"/>
    </xf>
    <xf numFmtId="0" fontId="5" fillId="0" borderId="37" xfId="0" applyFont="1" applyBorder="1" applyAlignment="1">
      <alignment horizontal="left" vertical="center" wrapText="1"/>
    </xf>
    <xf numFmtId="0" fontId="11" fillId="0" borderId="59" xfId="0" applyFont="1" applyBorder="1" applyAlignment="1">
      <alignment horizontal="center" vertical="center" wrapText="1"/>
    </xf>
    <xf numFmtId="0" fontId="11" fillId="0" borderId="0" xfId="1" applyFont="1">
      <alignment vertical="center"/>
    </xf>
    <xf numFmtId="0" fontId="11" fillId="0" borderId="0" xfId="6" applyFont="1">
      <alignment vertical="center"/>
    </xf>
    <xf numFmtId="0" fontId="57" fillId="0" borderId="3" xfId="0" applyFont="1" applyBorder="1" applyAlignment="1">
      <alignment horizontal="center" vertical="center"/>
    </xf>
    <xf numFmtId="0" fontId="57" fillId="0" borderId="3" xfId="0" applyFont="1" applyBorder="1">
      <alignment vertical="center"/>
    </xf>
    <xf numFmtId="0" fontId="0" fillId="0" borderId="3" xfId="0" applyBorder="1" applyAlignment="1">
      <alignment horizontal="center" vertical="center"/>
    </xf>
    <xf numFmtId="0" fontId="21" fillId="0" borderId="29" xfId="0" applyFont="1" applyBorder="1" applyAlignment="1">
      <alignment horizontal="center" vertical="center" wrapText="1"/>
    </xf>
    <xf numFmtId="0" fontId="0" fillId="0" borderId="40" xfId="0" applyBorder="1">
      <alignment vertical="center"/>
    </xf>
    <xf numFmtId="0" fontId="21" fillId="0" borderId="50" xfId="0" applyFont="1" applyBorder="1" applyAlignment="1">
      <alignment horizontal="center" vertical="center" wrapText="1"/>
    </xf>
    <xf numFmtId="0" fontId="0" fillId="0" borderId="83" xfId="0" applyBorder="1">
      <alignment vertical="center"/>
    </xf>
    <xf numFmtId="0" fontId="63" fillId="0" borderId="0" xfId="0" applyFont="1">
      <alignment vertical="center"/>
    </xf>
    <xf numFmtId="0" fontId="10" fillId="0" borderId="10" xfId="4" applyFont="1" applyBorder="1" applyAlignment="1">
      <alignment horizontal="right" vertical="center"/>
    </xf>
    <xf numFmtId="0" fontId="10" fillId="0" borderId="10" xfId="2" applyFont="1" applyBorder="1" applyAlignment="1">
      <alignment horizontal="right" vertical="center"/>
    </xf>
    <xf numFmtId="0" fontId="13" fillId="0" borderId="0" xfId="5" applyFont="1" applyProtection="1">
      <alignment vertical="center"/>
      <protection locked="0"/>
    </xf>
    <xf numFmtId="0" fontId="5" fillId="0" borderId="0" xfId="5" applyFont="1" applyProtection="1">
      <alignment vertical="center"/>
      <protection locked="0"/>
    </xf>
    <xf numFmtId="0" fontId="14" fillId="0" borderId="1" xfId="5" applyFont="1" applyBorder="1" applyAlignment="1" applyProtection="1">
      <alignment horizontal="center" vertical="center" wrapText="1"/>
      <protection locked="0"/>
    </xf>
    <xf numFmtId="0" fontId="7" fillId="0" borderId="0" xfId="1" applyFont="1" applyProtection="1">
      <alignment vertical="center"/>
      <protection locked="0"/>
    </xf>
    <xf numFmtId="0" fontId="30" fillId="0" borderId="0" xfId="5" applyFont="1" applyAlignment="1" applyProtection="1">
      <alignment horizontal="center" vertical="center"/>
      <protection locked="0"/>
    </xf>
    <xf numFmtId="0" fontId="9" fillId="0" borderId="15" xfId="5" applyFont="1" applyBorder="1" applyAlignment="1" applyProtection="1">
      <alignment horizontal="center" vertical="center"/>
      <protection locked="0"/>
    </xf>
    <xf numFmtId="0" fontId="5" fillId="0" borderId="16" xfId="5" applyFont="1" applyBorder="1" applyAlignment="1" applyProtection="1">
      <alignment horizontal="center" vertical="center"/>
      <protection locked="0"/>
    </xf>
    <xf numFmtId="0" fontId="5" fillId="0" borderId="21" xfId="5" applyFont="1" applyBorder="1" applyProtection="1">
      <alignment vertical="center"/>
      <protection locked="0"/>
    </xf>
    <xf numFmtId="0" fontId="5" fillId="0" borderId="1" xfId="5" applyFont="1" applyBorder="1" applyAlignment="1" applyProtection="1">
      <alignment horizontal="center" vertical="center"/>
      <protection locked="0"/>
    </xf>
    <xf numFmtId="0" fontId="5" fillId="0" borderId="15" xfId="5" applyFont="1" applyBorder="1" applyAlignment="1" applyProtection="1">
      <alignment horizontal="center" vertical="center"/>
      <protection locked="0"/>
    </xf>
    <xf numFmtId="0" fontId="5" fillId="0" borderId="19" xfId="5" applyFont="1" applyBorder="1" applyProtection="1">
      <alignment vertical="center"/>
      <protection locked="0"/>
    </xf>
    <xf numFmtId="0" fontId="14" fillId="0" borderId="14" xfId="5" applyFont="1" applyBorder="1" applyAlignment="1" applyProtection="1">
      <alignment horizontal="center" vertical="center" wrapText="1"/>
      <protection locked="0"/>
    </xf>
    <xf numFmtId="0" fontId="5" fillId="0" borderId="3" xfId="5" applyFont="1" applyBorder="1" applyProtection="1">
      <alignment vertical="center"/>
      <protection locked="0"/>
    </xf>
    <xf numFmtId="0" fontId="5" fillId="0" borderId="8" xfId="5" applyFont="1" applyBorder="1" applyProtection="1">
      <alignment vertical="center"/>
      <protection locked="0"/>
    </xf>
    <xf numFmtId="0" fontId="5" fillId="0" borderId="20" xfId="5" applyFont="1" applyBorder="1" applyProtection="1">
      <alignment vertical="center"/>
      <protection locked="0"/>
    </xf>
    <xf numFmtId="0" fontId="5" fillId="0" borderId="17" xfId="5" applyFont="1" applyBorder="1" applyProtection="1">
      <alignment vertical="center"/>
      <protection locked="0"/>
    </xf>
    <xf numFmtId="0" fontId="5" fillId="0" borderId="17" xfId="5" applyFont="1" applyBorder="1" applyAlignment="1" applyProtection="1">
      <alignment horizontal="center" vertical="center"/>
      <protection locked="0"/>
    </xf>
    <xf numFmtId="0" fontId="5" fillId="0" borderId="6" xfId="5" applyFont="1" applyBorder="1" applyAlignment="1" applyProtection="1">
      <alignment horizontal="center" vertical="center"/>
      <protection locked="0"/>
    </xf>
    <xf numFmtId="0" fontId="5" fillId="0" borderId="7" xfId="5" applyFont="1" applyBorder="1" applyProtection="1">
      <alignment vertical="center"/>
      <protection locked="0"/>
    </xf>
    <xf numFmtId="0" fontId="5" fillId="0" borderId="4" xfId="5" applyFont="1" applyBorder="1" applyAlignment="1" applyProtection="1">
      <alignment horizontal="center" vertical="center" wrapText="1"/>
      <protection locked="0"/>
    </xf>
    <xf numFmtId="0" fontId="5" fillId="0" borderId="6" xfId="5" applyFont="1" applyBorder="1" applyAlignment="1" applyProtection="1">
      <alignment horizontal="center" vertical="center" wrapText="1"/>
      <protection locked="0"/>
    </xf>
    <xf numFmtId="0" fontId="5" fillId="0" borderId="4" xfId="5" applyFont="1" applyBorder="1" applyAlignment="1" applyProtection="1">
      <alignment horizontal="center" vertical="center"/>
      <protection locked="0"/>
    </xf>
    <xf numFmtId="0" fontId="5" fillId="0" borderId="6" xfId="5" applyFont="1" applyBorder="1" applyAlignment="1" applyProtection="1">
      <alignment horizontal="center" vertical="top" wrapText="1"/>
      <protection locked="0"/>
    </xf>
    <xf numFmtId="0" fontId="5" fillId="0" borderId="14" xfId="5" applyFont="1" applyBorder="1" applyAlignment="1" applyProtection="1">
      <alignment horizontal="center" vertical="center"/>
      <protection locked="0"/>
    </xf>
    <xf numFmtId="0" fontId="6" fillId="0" borderId="6" xfId="5" applyFont="1" applyBorder="1" applyAlignment="1" applyProtection="1">
      <alignment horizontal="center" vertical="top" wrapText="1"/>
      <protection locked="0"/>
    </xf>
    <xf numFmtId="0" fontId="5" fillId="0" borderId="14" xfId="5" applyFont="1" applyBorder="1" applyAlignment="1" applyProtection="1">
      <alignment horizontal="center" vertical="top" wrapText="1"/>
      <protection locked="0"/>
    </xf>
    <xf numFmtId="0" fontId="6" fillId="0" borderId="0" xfId="5" applyFont="1" applyProtection="1">
      <alignment vertical="center"/>
      <protection locked="0"/>
    </xf>
    <xf numFmtId="0" fontId="6" fillId="0" borderId="3" xfId="5" applyFont="1" applyBorder="1" applyProtection="1">
      <alignment vertical="center"/>
      <protection locked="0"/>
    </xf>
    <xf numFmtId="0" fontId="6" fillId="0" borderId="16" xfId="5" applyFont="1" applyBorder="1" applyAlignment="1" applyProtection="1">
      <alignment horizontal="center" vertical="center"/>
      <protection locked="0"/>
    </xf>
    <xf numFmtId="0" fontId="9" fillId="0" borderId="20" xfId="5" applyFont="1" applyBorder="1" applyAlignment="1" applyProtection="1">
      <alignment horizontal="center" vertical="center"/>
      <protection locked="0"/>
    </xf>
    <xf numFmtId="0" fontId="9" fillId="0" borderId="16" xfId="5" applyFont="1" applyBorder="1" applyAlignment="1" applyProtection="1">
      <alignment horizontal="center" vertical="center"/>
      <protection locked="0"/>
    </xf>
    <xf numFmtId="0" fontId="5" fillId="0" borderId="1" xfId="5" applyFont="1" applyBorder="1" applyProtection="1">
      <alignment vertical="center"/>
      <protection locked="0"/>
    </xf>
    <xf numFmtId="0" fontId="5" fillId="0" borderId="7" xfId="5" applyFont="1" applyBorder="1" applyAlignment="1" applyProtection="1">
      <alignment horizontal="center" vertical="center"/>
      <protection locked="0"/>
    </xf>
    <xf numFmtId="0" fontId="5" fillId="0" borderId="8" xfId="5" applyFont="1" applyBorder="1" applyAlignment="1" applyProtection="1">
      <alignment horizontal="center" vertical="center"/>
      <protection locked="0"/>
    </xf>
    <xf numFmtId="0" fontId="5" fillId="0" borderId="5" xfId="5" applyFont="1" applyBorder="1" applyAlignment="1" applyProtection="1">
      <alignment horizontal="center" vertical="center" wrapText="1"/>
      <protection locked="0"/>
    </xf>
    <xf numFmtId="0" fontId="6" fillId="0" borderId="1" xfId="5" applyFont="1" applyBorder="1" applyAlignment="1" applyProtection="1">
      <alignment horizontal="center" vertical="center" wrapText="1"/>
      <protection locked="0"/>
    </xf>
    <xf numFmtId="0" fontId="5" fillId="0" borderId="7" xfId="5" applyFont="1" applyBorder="1" applyAlignment="1" applyProtection="1">
      <alignment horizontal="center" vertical="center" wrapText="1"/>
      <protection locked="0"/>
    </xf>
    <xf numFmtId="0" fontId="11" fillId="0" borderId="7" xfId="0" applyFont="1" applyBorder="1" applyProtection="1">
      <alignment vertical="center"/>
      <protection locked="0"/>
    </xf>
    <xf numFmtId="0" fontId="11" fillId="0" borderId="8" xfId="0" applyFont="1" applyBorder="1" applyProtection="1">
      <alignment vertical="center"/>
      <protection locked="0"/>
    </xf>
    <xf numFmtId="0" fontId="9" fillId="0" borderId="25" xfId="5" applyFont="1" applyBorder="1" applyAlignment="1" applyProtection="1">
      <alignment horizontal="center" vertical="center"/>
      <protection locked="0"/>
    </xf>
    <xf numFmtId="0" fontId="68" fillId="0" borderId="0" xfId="5" applyFont="1" applyAlignment="1" applyProtection="1">
      <alignment horizontal="right" vertical="center"/>
      <protection locked="0"/>
    </xf>
    <xf numFmtId="0" fontId="58" fillId="0" borderId="34" xfId="0" applyFont="1" applyBorder="1" applyAlignment="1">
      <alignment horizontal="left" vertical="center" wrapText="1"/>
    </xf>
    <xf numFmtId="0" fontId="58" fillId="0" borderId="30" xfId="0" applyFont="1" applyBorder="1" applyAlignment="1">
      <alignment horizontal="justify" vertical="center" wrapText="1"/>
    </xf>
    <xf numFmtId="0" fontId="58" fillId="0" borderId="31" xfId="0" applyFont="1" applyBorder="1" applyAlignment="1">
      <alignment horizontal="justify" vertical="center" wrapText="1"/>
    </xf>
    <xf numFmtId="0" fontId="58" fillId="0" borderId="32" xfId="0" applyFont="1" applyBorder="1" applyAlignment="1">
      <alignment horizontal="justify" vertical="center" wrapText="1"/>
    </xf>
    <xf numFmtId="0" fontId="1" fillId="0" borderId="31" xfId="0" applyFont="1" applyBorder="1" applyAlignment="1">
      <alignment horizontal="justify" vertical="center" wrapText="1"/>
    </xf>
    <xf numFmtId="0" fontId="5" fillId="0" borderId="31" xfId="0" applyFont="1" applyBorder="1" applyAlignment="1">
      <alignment horizontal="justify" vertical="center" wrapText="1"/>
    </xf>
    <xf numFmtId="0" fontId="5" fillId="0" borderId="84" xfId="0" applyFont="1" applyBorder="1" applyAlignment="1">
      <alignment horizontal="justify" vertical="center" wrapText="1"/>
    </xf>
    <xf numFmtId="0" fontId="59" fillId="0" borderId="31" xfId="0" applyFont="1" applyBorder="1" applyAlignment="1">
      <alignment horizontal="justify" vertical="center" wrapText="1"/>
    </xf>
    <xf numFmtId="0" fontId="62" fillId="0" borderId="31" xfId="0" applyFont="1" applyBorder="1" applyAlignment="1">
      <alignment horizontal="justify" vertical="center" wrapText="1"/>
    </xf>
    <xf numFmtId="0" fontId="5" fillId="0" borderId="30" xfId="0" applyFont="1" applyBorder="1" applyAlignment="1">
      <alignment horizontal="justify" vertical="center" wrapText="1"/>
    </xf>
    <xf numFmtId="0" fontId="5" fillId="0" borderId="32" xfId="0" applyFont="1" applyBorder="1" applyAlignment="1">
      <alignment horizontal="justify" vertical="center" wrapText="1"/>
    </xf>
    <xf numFmtId="0" fontId="5" fillId="0" borderId="31" xfId="0" applyFont="1" applyBorder="1" applyAlignment="1">
      <alignment horizontal="left" vertical="center" wrapText="1"/>
    </xf>
    <xf numFmtId="0" fontId="5" fillId="0" borderId="36" xfId="0" applyFont="1" applyBorder="1" applyAlignment="1">
      <alignment horizontal="center" vertical="center" wrapText="1"/>
    </xf>
    <xf numFmtId="0" fontId="39" fillId="0" borderId="31" xfId="0" applyFont="1" applyBorder="1" applyAlignment="1">
      <alignment horizontal="left" vertical="center" wrapText="1"/>
    </xf>
    <xf numFmtId="0" fontId="58" fillId="0" borderId="31" xfId="0" applyFont="1" applyBorder="1" applyAlignment="1">
      <alignment horizontal="left" vertical="center" wrapText="1"/>
    </xf>
    <xf numFmtId="0" fontId="58" fillId="0" borderId="37" xfId="0" applyFont="1" applyBorder="1" applyAlignment="1">
      <alignment horizontal="justify" vertical="center" wrapText="1"/>
    </xf>
    <xf numFmtId="0" fontId="58" fillId="0" borderId="34" xfId="0" applyFont="1" applyBorder="1" applyAlignment="1">
      <alignment horizontal="justify" vertical="center" wrapText="1"/>
    </xf>
    <xf numFmtId="0" fontId="26" fillId="0" borderId="0" xfId="5" applyFont="1" applyProtection="1">
      <alignment vertical="center"/>
      <protection locked="0"/>
    </xf>
    <xf numFmtId="0" fontId="24" fillId="0" borderId="0" xfId="5" applyFont="1" applyProtection="1">
      <alignment vertical="center"/>
      <protection locked="0"/>
    </xf>
    <xf numFmtId="0" fontId="30" fillId="0" borderId="3" xfId="5" applyFont="1" applyBorder="1" applyAlignment="1" applyProtection="1">
      <alignment horizontal="center" vertical="center"/>
      <protection locked="0"/>
    </xf>
    <xf numFmtId="0" fontId="18" fillId="0" borderId="15" xfId="5" applyFont="1" applyBorder="1" applyAlignment="1" applyProtection="1">
      <alignment horizontal="center" vertical="center"/>
      <protection locked="0"/>
    </xf>
    <xf numFmtId="0" fontId="13" fillId="0" borderId="16" xfId="5" applyFont="1" applyBorder="1" applyAlignment="1" applyProtection="1">
      <alignment horizontal="center" vertical="center"/>
      <protection locked="0"/>
    </xf>
    <xf numFmtId="0" fontId="13" fillId="0" borderId="19" xfId="5" applyFont="1" applyBorder="1" applyProtection="1">
      <alignment vertical="center"/>
      <protection locked="0"/>
    </xf>
    <xf numFmtId="0" fontId="13" fillId="0" borderId="20" xfId="5" applyFont="1" applyBorder="1" applyProtection="1">
      <alignment vertical="center"/>
      <protection locked="0"/>
    </xf>
    <xf numFmtId="0" fontId="5" fillId="0" borderId="21" xfId="5" applyFont="1" applyBorder="1" applyAlignment="1" applyProtection="1">
      <alignment horizontal="right" vertical="center"/>
      <protection locked="0"/>
    </xf>
    <xf numFmtId="0" fontId="13" fillId="0" borderId="17" xfId="5" applyFont="1" applyBorder="1" applyProtection="1">
      <alignment vertical="center"/>
      <protection locked="0"/>
    </xf>
    <xf numFmtId="0" fontId="13" fillId="0" borderId="6" xfId="5" applyFont="1" applyBorder="1" applyAlignment="1" applyProtection="1">
      <alignment horizontal="center" vertical="center"/>
      <protection locked="0"/>
    </xf>
    <xf numFmtId="0" fontId="13" fillId="0" borderId="4" xfId="5" applyFont="1" applyBorder="1" applyAlignment="1" applyProtection="1">
      <alignment horizontal="center" vertical="center" wrapText="1"/>
      <protection locked="0"/>
    </xf>
    <xf numFmtId="0" fontId="13" fillId="0" borderId="1" xfId="5" applyFont="1" applyBorder="1" applyAlignment="1" applyProtection="1">
      <alignment horizontal="center" vertical="center"/>
      <protection locked="0"/>
    </xf>
    <xf numFmtId="0" fontId="13" fillId="0" borderId="6" xfId="5" applyFont="1" applyBorder="1" applyAlignment="1" applyProtection="1">
      <alignment horizontal="center" vertical="center" wrapText="1"/>
      <protection locked="0"/>
    </xf>
    <xf numFmtId="0" fontId="13" fillId="0" borderId="4" xfId="5" applyFont="1" applyBorder="1" applyAlignment="1" applyProtection="1">
      <alignment horizontal="center" vertical="center"/>
      <protection locked="0"/>
    </xf>
    <xf numFmtId="0" fontId="13" fillId="0" borderId="6" xfId="5" applyFont="1" applyBorder="1" applyAlignment="1" applyProtection="1">
      <alignment horizontal="center" vertical="top" wrapText="1"/>
      <protection locked="0"/>
    </xf>
    <xf numFmtId="0" fontId="13" fillId="0" borderId="14" xfId="5" applyFont="1" applyBorder="1" applyAlignment="1" applyProtection="1">
      <alignment horizontal="center" vertical="center"/>
      <protection locked="0"/>
    </xf>
    <xf numFmtId="0" fontId="14" fillId="0" borderId="6" xfId="5" applyFont="1" applyBorder="1" applyAlignment="1" applyProtection="1">
      <alignment horizontal="center" vertical="top" wrapText="1"/>
      <protection locked="0"/>
    </xf>
    <xf numFmtId="0" fontId="13" fillId="0" borderId="14" xfId="5" applyFont="1" applyBorder="1" applyAlignment="1" applyProtection="1">
      <alignment horizontal="center" vertical="top" wrapText="1"/>
      <protection locked="0"/>
    </xf>
    <xf numFmtId="0" fontId="14" fillId="0" borderId="0" xfId="5" applyFont="1" applyProtection="1">
      <alignment vertical="center"/>
      <protection locked="0"/>
    </xf>
    <xf numFmtId="0" fontId="16" fillId="0" borderId="0" xfId="5" applyFont="1" applyProtection="1">
      <alignment vertical="center"/>
      <protection locked="0"/>
    </xf>
    <xf numFmtId="0" fontId="16" fillId="0" borderId="7" xfId="5" applyFont="1" applyBorder="1" applyProtection="1">
      <alignment vertical="center"/>
      <protection locked="0"/>
    </xf>
    <xf numFmtId="0" fontId="14" fillId="0" borderId="3" xfId="5" applyFont="1" applyBorder="1" applyProtection="1">
      <alignment vertical="center"/>
      <protection locked="0"/>
    </xf>
    <xf numFmtId="0" fontId="16" fillId="0" borderId="3" xfId="5" applyFont="1" applyBorder="1" applyProtection="1">
      <alignment vertical="center"/>
      <protection locked="0"/>
    </xf>
    <xf numFmtId="0" fontId="16" fillId="0" borderId="8" xfId="5" applyFont="1" applyBorder="1" applyProtection="1">
      <alignment vertical="center"/>
      <protection locked="0"/>
    </xf>
    <xf numFmtId="0" fontId="69" fillId="3" borderId="1" xfId="0" applyFont="1" applyFill="1" applyBorder="1" applyAlignment="1">
      <alignment horizontal="center" vertical="center"/>
    </xf>
    <xf numFmtId="0" fontId="69" fillId="3" borderId="1" xfId="0" applyFont="1" applyFill="1" applyBorder="1" applyAlignment="1">
      <alignment horizontal="center" vertical="center" shrinkToFit="1"/>
    </xf>
    <xf numFmtId="0" fontId="69" fillId="3" borderId="1" xfId="0" applyFont="1" applyFill="1" applyBorder="1" applyAlignment="1">
      <alignment horizontal="center" vertical="center" wrapText="1"/>
    </xf>
    <xf numFmtId="0" fontId="69" fillId="4" borderId="1" xfId="0" applyFont="1" applyFill="1" applyBorder="1" applyAlignment="1">
      <alignment horizontal="center" vertical="center" wrapText="1"/>
    </xf>
    <xf numFmtId="49" fontId="69" fillId="5" borderId="1" xfId="0" applyNumberFormat="1" applyFont="1" applyFill="1" applyBorder="1" applyAlignment="1">
      <alignment horizontal="center" vertical="center" wrapText="1"/>
    </xf>
    <xf numFmtId="49" fontId="70" fillId="5" borderId="1" xfId="0" applyNumberFormat="1" applyFont="1" applyFill="1" applyBorder="1" applyAlignment="1">
      <alignment horizontal="center" vertical="center" wrapText="1"/>
    </xf>
    <xf numFmtId="0" fontId="69" fillId="5" borderId="1" xfId="0" applyFont="1" applyFill="1" applyBorder="1" applyAlignment="1">
      <alignment horizontal="center" vertical="center" wrapText="1"/>
    </xf>
    <xf numFmtId="0" fontId="71" fillId="5" borderId="1" xfId="0" applyFont="1" applyFill="1" applyBorder="1" applyAlignment="1">
      <alignment horizontal="center" vertical="center" wrapText="1"/>
    </xf>
    <xf numFmtId="0" fontId="72" fillId="6" borderId="1" xfId="0" applyFont="1" applyFill="1" applyBorder="1" applyAlignment="1">
      <alignment horizontal="center" vertical="center"/>
    </xf>
    <xf numFmtId="0" fontId="73" fillId="0" borderId="1" xfId="0" applyFont="1" applyBorder="1" applyAlignment="1">
      <alignment horizontal="center" vertical="center" shrinkToFit="1"/>
    </xf>
    <xf numFmtId="0" fontId="69" fillId="0" borderId="1" xfId="0" applyFont="1" applyBorder="1" applyAlignment="1">
      <alignment horizontal="center" vertical="center"/>
    </xf>
    <xf numFmtId="0" fontId="25" fillId="0" borderId="1" xfId="0" applyFont="1" applyBorder="1" applyAlignment="1">
      <alignment horizontal="left" vertical="center"/>
    </xf>
    <xf numFmtId="178" fontId="25" fillId="0" borderId="1" xfId="0" applyNumberFormat="1" applyFont="1" applyBorder="1" applyAlignment="1">
      <alignment horizontal="left" vertical="center"/>
    </xf>
    <xf numFmtId="0" fontId="25" fillId="7" borderId="1" xfId="0" applyFont="1" applyFill="1" applyBorder="1" applyAlignment="1">
      <alignment horizontal="left" vertical="center"/>
    </xf>
    <xf numFmtId="179" fontId="25" fillId="0" borderId="1" xfId="0" applyNumberFormat="1" applyFont="1" applyBorder="1" applyAlignment="1">
      <alignment horizontal="left" vertical="center"/>
    </xf>
    <xf numFmtId="0" fontId="25" fillId="0" borderId="1" xfId="0" applyFont="1" applyBorder="1">
      <alignment vertical="center"/>
    </xf>
    <xf numFmtId="178" fontId="25" fillId="0" borderId="1" xfId="0" applyNumberFormat="1" applyFont="1" applyBorder="1" applyAlignment="1">
      <alignment horizontal="center" vertical="center"/>
    </xf>
    <xf numFmtId="180" fontId="25" fillId="0" borderId="1" xfId="0" applyNumberFormat="1" applyFont="1" applyBorder="1" applyAlignment="1">
      <alignment horizontal="left" vertical="center"/>
    </xf>
    <xf numFmtId="0" fontId="25" fillId="0" borderId="1" xfId="0" applyFont="1" applyBorder="1" applyAlignment="1">
      <alignment horizontal="center" vertical="center"/>
    </xf>
    <xf numFmtId="49" fontId="25" fillId="8" borderId="1" xfId="0" applyNumberFormat="1" applyFont="1" applyFill="1" applyBorder="1" applyAlignment="1">
      <alignment horizontal="center" vertical="center"/>
    </xf>
    <xf numFmtId="179" fontId="25" fillId="8" borderId="1" xfId="0" applyNumberFormat="1" applyFont="1" applyFill="1" applyBorder="1" applyAlignment="1">
      <alignment horizontal="center" vertical="center"/>
    </xf>
    <xf numFmtId="0" fontId="0" fillId="0" borderId="1" xfId="0" applyBorder="1" applyAlignment="1">
      <alignment horizontal="center" vertical="center"/>
    </xf>
    <xf numFmtId="0" fontId="25" fillId="8" borderId="1" xfId="0" applyFont="1" applyFill="1" applyBorder="1">
      <alignment vertical="center"/>
    </xf>
    <xf numFmtId="0" fontId="47" fillId="0" borderId="1" xfId="7" applyNumberFormat="1" applyFont="1" applyFill="1" applyBorder="1" applyAlignment="1" applyProtection="1">
      <alignment vertical="center"/>
    </xf>
    <xf numFmtId="0" fontId="0" fillId="0" borderId="1" xfId="0" applyBorder="1">
      <alignment vertical="center"/>
    </xf>
    <xf numFmtId="0" fontId="0" fillId="7" borderId="1" xfId="0" applyFill="1" applyBorder="1" applyAlignment="1">
      <alignment horizontal="left" vertical="center"/>
    </xf>
    <xf numFmtId="0" fontId="0" fillId="0" borderId="1" xfId="0" applyBorder="1" applyAlignment="1">
      <alignment horizontal="left" vertical="center"/>
    </xf>
    <xf numFmtId="0" fontId="0" fillId="0" borderId="1" xfId="0" quotePrefix="1" applyBorder="1">
      <alignment vertical="center"/>
    </xf>
    <xf numFmtId="0" fontId="18" fillId="0" borderId="28" xfId="1" applyFont="1" applyBorder="1" applyAlignment="1">
      <alignment horizontal="center" vertical="center" wrapText="1"/>
    </xf>
    <xf numFmtId="0" fontId="56" fillId="0" borderId="0" xfId="0" applyFont="1" applyAlignment="1">
      <alignment vertical="top"/>
    </xf>
    <xf numFmtId="0" fontId="37" fillId="0" borderId="37" xfId="0" applyFont="1" applyBorder="1" applyAlignment="1">
      <alignment horizontal="left" vertical="center" wrapText="1"/>
    </xf>
    <xf numFmtId="0" fontId="37" fillId="0" borderId="33" xfId="0" applyFont="1" applyBorder="1" applyAlignment="1">
      <alignment horizontal="left" vertical="center" wrapText="1"/>
    </xf>
    <xf numFmtId="0" fontId="37" fillId="0" borderId="34" xfId="0" applyFont="1" applyBorder="1" applyAlignment="1">
      <alignment horizontal="left" vertical="center" wrapText="1"/>
    </xf>
    <xf numFmtId="0" fontId="5" fillId="0" borderId="37" xfId="0" applyFont="1" applyBorder="1" applyAlignment="1">
      <alignment horizontal="left" vertical="center" wrapText="1"/>
    </xf>
    <xf numFmtId="0" fontId="5" fillId="0" borderId="33" xfId="0" applyFont="1" applyBorder="1" applyAlignment="1">
      <alignment horizontal="left" vertical="center" wrapText="1"/>
    </xf>
    <xf numFmtId="0" fontId="5" fillId="0" borderId="34" xfId="0" applyFont="1" applyBorder="1" applyAlignment="1">
      <alignment horizontal="left" vertical="center" wrapText="1"/>
    </xf>
    <xf numFmtId="0" fontId="5" fillId="0" borderId="37" xfId="0" applyFont="1" applyBorder="1" applyAlignment="1">
      <alignment horizontal="justify" vertical="center" wrapText="1"/>
    </xf>
    <xf numFmtId="0" fontId="5" fillId="0" borderId="34" xfId="0" applyFont="1" applyBorder="1" applyAlignment="1">
      <alignment horizontal="justify" vertical="center" wrapText="1"/>
    </xf>
    <xf numFmtId="0" fontId="58" fillId="0" borderId="33" xfId="0" applyFont="1" applyBorder="1" applyAlignment="1">
      <alignment horizontal="left" vertical="center" wrapText="1"/>
    </xf>
    <xf numFmtId="0" fontId="58" fillId="0" borderId="34" xfId="0" applyFont="1" applyBorder="1" applyAlignment="1">
      <alignment horizontal="left" vertical="center" wrapText="1"/>
    </xf>
    <xf numFmtId="0" fontId="37" fillId="0" borderId="37" xfId="0" applyFont="1" applyBorder="1" applyAlignment="1">
      <alignment horizontal="justify" vertical="center" wrapText="1"/>
    </xf>
    <xf numFmtId="0" fontId="37" fillId="0" borderId="33" xfId="0" applyFont="1" applyBorder="1" applyAlignment="1">
      <alignment horizontal="justify" vertical="center" wrapText="1"/>
    </xf>
    <xf numFmtId="0" fontId="37" fillId="0" borderId="34" xfId="0" applyFont="1" applyBorder="1" applyAlignment="1">
      <alignment horizontal="justify" vertical="center" wrapText="1"/>
    </xf>
    <xf numFmtId="0" fontId="21" fillId="0" borderId="4" xfId="0" applyFont="1" applyBorder="1" applyAlignment="1">
      <alignment horizontal="center" vertical="center" wrapText="1"/>
    </xf>
    <xf numFmtId="0" fontId="21" fillId="0" borderId="14" xfId="0" applyFont="1" applyBorder="1" applyAlignment="1">
      <alignment horizontal="center" vertical="center" wrapText="1"/>
    </xf>
    <xf numFmtId="0" fontId="11" fillId="0" borderId="2" xfId="0" applyFont="1" applyBorder="1" applyAlignment="1">
      <alignment horizontal="left" vertical="center" wrapText="1" indent="1"/>
    </xf>
    <xf numFmtId="0" fontId="11" fillId="0" borderId="5" xfId="0" applyFont="1" applyBorder="1" applyAlignment="1">
      <alignment horizontal="left" vertical="center" wrapText="1" indent="1"/>
    </xf>
    <xf numFmtId="0" fontId="11" fillId="0" borderId="60" xfId="0" applyFont="1" applyBorder="1" applyAlignment="1">
      <alignment horizontal="center" vertical="center" wrapText="1"/>
    </xf>
    <xf numFmtId="0" fontId="11" fillId="0" borderId="61" xfId="0" applyFont="1" applyBorder="1" applyAlignment="1">
      <alignment horizontal="center" vertical="center" wrapText="1"/>
    </xf>
    <xf numFmtId="0" fontId="11" fillId="0" borderId="62"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44" xfId="0" applyFont="1" applyBorder="1" applyAlignment="1">
      <alignment horizontal="center" vertical="center" wrapText="1"/>
    </xf>
    <xf numFmtId="0" fontId="9" fillId="0" borderId="3" xfId="0" applyFont="1" applyBorder="1" applyAlignment="1">
      <alignment horizontal="left" vertical="center" wrapText="1" indent="1"/>
    </xf>
    <xf numFmtId="0" fontId="9" fillId="0" borderId="8" xfId="0" applyFont="1" applyBorder="1" applyAlignment="1">
      <alignment horizontal="left" vertical="center" wrapText="1" indent="1"/>
    </xf>
    <xf numFmtId="0" fontId="9" fillId="0" borderId="12" xfId="0" applyFont="1" applyBorder="1" applyAlignment="1">
      <alignment horizontal="left" vertical="center" wrapText="1" indent="1"/>
    </xf>
    <xf numFmtId="0" fontId="9" fillId="0" borderId="29" xfId="0" applyFont="1" applyBorder="1" applyAlignment="1">
      <alignment horizontal="left" vertical="center" wrapText="1" indent="1"/>
    </xf>
    <xf numFmtId="0" fontId="11" fillId="0" borderId="10" xfId="0" applyFont="1" applyBorder="1" applyAlignment="1">
      <alignment horizontal="center" vertical="center" textRotation="255" wrapText="1"/>
    </xf>
    <xf numFmtId="0" fontId="11" fillId="0" borderId="0" xfId="0" applyFont="1" applyAlignment="1">
      <alignment horizontal="center" vertical="center" textRotation="255" wrapText="1"/>
    </xf>
    <xf numFmtId="0" fontId="11" fillId="0" borderId="31" xfId="0" applyFont="1" applyBorder="1" applyAlignment="1">
      <alignment horizontal="center" vertical="center" textRotation="255" wrapText="1"/>
    </xf>
    <xf numFmtId="0" fontId="11" fillId="0" borderId="11" xfId="0" applyFont="1" applyBorder="1" applyAlignment="1">
      <alignment horizontal="center" vertical="center" textRotation="255" wrapText="1"/>
    </xf>
    <xf numFmtId="0" fontId="11" fillId="0" borderId="3" xfId="0" applyFont="1" applyBorder="1" applyAlignment="1">
      <alignment horizontal="center" vertical="center" textRotation="255" wrapText="1"/>
    </xf>
    <xf numFmtId="0" fontId="11" fillId="0" borderId="51" xfId="0" applyFont="1" applyBorder="1" applyAlignment="1">
      <alignment horizontal="center" vertical="center" textRotation="255" wrapText="1"/>
    </xf>
    <xf numFmtId="0" fontId="11" fillId="0" borderId="3" xfId="0" applyFont="1" applyBorder="1" applyAlignment="1">
      <alignment horizontal="left" vertical="center" wrapText="1" indent="1"/>
    </xf>
    <xf numFmtId="0" fontId="11" fillId="0" borderId="8" xfId="0" applyFont="1" applyBorder="1" applyAlignment="1">
      <alignment horizontal="left" vertical="center" wrapText="1" indent="1"/>
    </xf>
    <xf numFmtId="0" fontId="2" fillId="0" borderId="0" xfId="0" applyFont="1" applyAlignment="1">
      <alignment horizontal="center" vertical="center"/>
    </xf>
    <xf numFmtId="0" fontId="35" fillId="0" borderId="0" xfId="1" applyFont="1">
      <alignment vertical="center"/>
    </xf>
    <xf numFmtId="0" fontId="35" fillId="0" borderId="7" xfId="1" applyFont="1" applyBorder="1">
      <alignment vertical="center"/>
    </xf>
    <xf numFmtId="0" fontId="6" fillId="0" borderId="1" xfId="1" applyFont="1" applyBorder="1" applyAlignment="1">
      <alignment horizontal="center" vertical="center" wrapText="1"/>
    </xf>
    <xf numFmtId="176" fontId="55" fillId="0" borderId="1" xfId="1" applyNumberFormat="1" applyFont="1" applyBorder="1" applyAlignment="1">
      <alignment horizontal="center" vertical="center" wrapText="1"/>
    </xf>
    <xf numFmtId="0" fontId="5" fillId="0" borderId="0" xfId="0" applyFont="1" applyAlignment="1">
      <alignment vertical="center" wrapText="1"/>
    </xf>
    <xf numFmtId="0" fontId="0" fillId="0" borderId="43" xfId="0" applyBorder="1" applyAlignment="1">
      <alignment horizontal="center" vertical="center"/>
    </xf>
    <xf numFmtId="177" fontId="11" fillId="0" borderId="55" xfId="0" applyNumberFormat="1" applyFont="1" applyBorder="1" applyAlignment="1" applyProtection="1">
      <alignment horizontal="center" vertical="center" wrapText="1"/>
      <protection locked="0"/>
    </xf>
    <xf numFmtId="177" fontId="11" fillId="0" borderId="53" xfId="0" applyNumberFormat="1" applyFont="1" applyBorder="1" applyAlignment="1" applyProtection="1">
      <alignment horizontal="center" vertical="center" wrapText="1"/>
      <protection locked="0"/>
    </xf>
    <xf numFmtId="177" fontId="11" fillId="0" borderId="30" xfId="0" applyNumberFormat="1" applyFont="1" applyBorder="1" applyAlignment="1" applyProtection="1">
      <alignment horizontal="center" vertical="center" wrapText="1"/>
      <protection locked="0"/>
    </xf>
    <xf numFmtId="0" fontId="60" fillId="0" borderId="43" xfId="0" applyFont="1" applyBorder="1" applyAlignment="1"/>
    <xf numFmtId="0" fontId="11" fillId="0" borderId="12" xfId="0" applyFont="1" applyBorder="1" applyAlignment="1">
      <alignment horizontal="left" vertical="center" wrapText="1" indent="1"/>
    </xf>
    <xf numFmtId="0" fontId="11" fillId="0" borderId="29" xfId="0" applyFont="1" applyBorder="1" applyAlignment="1">
      <alignment horizontal="left" vertical="center" wrapText="1" indent="1"/>
    </xf>
    <xf numFmtId="0" fontId="21" fillId="0" borderId="28" xfId="0" applyFont="1" applyBorder="1" applyAlignment="1">
      <alignment vertical="center" wrapText="1"/>
    </xf>
    <xf numFmtId="0" fontId="21" fillId="0" borderId="12" xfId="0" applyFont="1" applyBorder="1" applyAlignment="1">
      <alignment vertical="center" wrapText="1"/>
    </xf>
    <xf numFmtId="0" fontId="21" fillId="0" borderId="44" xfId="0" applyFont="1" applyBorder="1" applyAlignment="1">
      <alignment vertical="center" wrapText="1"/>
    </xf>
    <xf numFmtId="0" fontId="11" fillId="0" borderId="52" xfId="0" applyFont="1" applyBorder="1" applyAlignment="1" applyProtection="1">
      <alignment horizontal="center" vertical="center" wrapText="1"/>
      <protection locked="0"/>
    </xf>
    <xf numFmtId="0" fontId="11" fillId="0" borderId="53" xfId="0" applyFont="1" applyBorder="1" applyAlignment="1" applyProtection="1">
      <alignment horizontal="center" vertical="center" wrapText="1"/>
      <protection locked="0"/>
    </xf>
    <xf numFmtId="0" fontId="11" fillId="0" borderId="54" xfId="0" applyFont="1" applyBorder="1" applyAlignment="1" applyProtection="1">
      <alignment horizontal="center" vertical="center" wrapText="1"/>
      <protection locked="0"/>
    </xf>
    <xf numFmtId="0" fontId="11" fillId="0" borderId="43" xfId="0" applyFont="1" applyBorder="1" applyAlignment="1" applyProtection="1">
      <alignment horizontal="center" vertical="center" wrapText="1"/>
      <protection locked="0"/>
    </xf>
    <xf numFmtId="0" fontId="11" fillId="0" borderId="56" xfId="0" applyFont="1" applyBorder="1" applyAlignment="1" applyProtection="1">
      <alignment horizontal="center" vertical="top" wrapText="1"/>
      <protection locked="0"/>
    </xf>
    <xf numFmtId="0" fontId="11" fillId="0" borderId="48" xfId="0" applyFont="1" applyBorder="1" applyAlignment="1" applyProtection="1">
      <alignment horizontal="center" vertical="top" wrapText="1"/>
      <protection locked="0"/>
    </xf>
    <xf numFmtId="0" fontId="11" fillId="0" borderId="50" xfId="0" applyFont="1" applyBorder="1" applyAlignment="1" applyProtection="1">
      <alignment horizontal="center" vertical="top" wrapText="1"/>
      <protection locked="0"/>
    </xf>
    <xf numFmtId="177" fontId="11" fillId="0" borderId="47" xfId="0" applyNumberFormat="1" applyFont="1" applyBorder="1" applyAlignment="1" applyProtection="1">
      <alignment horizontal="center" vertical="center" wrapText="1"/>
      <protection locked="0"/>
    </xf>
    <xf numFmtId="177" fontId="11" fillId="0" borderId="48" xfId="0" applyNumberFormat="1" applyFont="1" applyBorder="1" applyAlignment="1" applyProtection="1">
      <alignment horizontal="center" vertical="center" wrapText="1"/>
      <protection locked="0"/>
    </xf>
    <xf numFmtId="177" fontId="11" fillId="0" borderId="49" xfId="0" applyNumberFormat="1" applyFont="1" applyBorder="1" applyAlignment="1" applyProtection="1">
      <alignment horizontal="center" vertical="center" wrapText="1"/>
      <protection locked="0"/>
    </xf>
    <xf numFmtId="0" fontId="11" fillId="0" borderId="57" xfId="0" applyFont="1" applyBorder="1" applyAlignment="1" applyProtection="1">
      <alignment horizontal="center" vertical="top" wrapText="1"/>
      <protection locked="0"/>
    </xf>
    <xf numFmtId="0" fontId="11" fillId="0" borderId="58" xfId="0" applyFont="1" applyBorder="1" applyAlignment="1">
      <alignment horizontal="center" vertical="center" wrapText="1"/>
    </xf>
    <xf numFmtId="0" fontId="11" fillId="0" borderId="57" xfId="0" applyFont="1" applyBorder="1" applyAlignment="1">
      <alignment horizontal="center" vertical="center" wrapText="1"/>
    </xf>
    <xf numFmtId="0" fontId="11" fillId="0" borderId="36" xfId="0" applyFont="1" applyBorder="1" applyAlignment="1">
      <alignment horizontal="center" vertical="center" wrapText="1"/>
    </xf>
    <xf numFmtId="0" fontId="11" fillId="0" borderId="59" xfId="0" applyFont="1" applyBorder="1" applyAlignment="1">
      <alignment horizontal="center" vertical="center" wrapText="1"/>
    </xf>
    <xf numFmtId="0" fontId="11" fillId="0" borderId="63" xfId="0" applyFont="1" applyBorder="1" applyAlignment="1">
      <alignment horizontal="center" vertical="center" wrapText="1"/>
    </xf>
    <xf numFmtId="0" fontId="11" fillId="0" borderId="64" xfId="0" applyFont="1" applyBorder="1" applyAlignment="1">
      <alignment horizontal="center" vertical="center" wrapText="1"/>
    </xf>
    <xf numFmtId="0" fontId="11" fillId="0" borderId="65" xfId="0" applyFont="1" applyBorder="1" applyAlignment="1">
      <alignment horizontal="center" vertical="center" wrapText="1"/>
    </xf>
    <xf numFmtId="0" fontId="11" fillId="0" borderId="64" xfId="0" applyFont="1" applyBorder="1" applyAlignment="1">
      <alignment horizontal="left" vertical="center" wrapText="1" indent="1"/>
    </xf>
    <xf numFmtId="0" fontId="11" fillId="0" borderId="66" xfId="0" applyFont="1" applyBorder="1" applyAlignment="1">
      <alignment horizontal="left" vertical="center" wrapText="1" indent="1"/>
    </xf>
    <xf numFmtId="0" fontId="11" fillId="0" borderId="28" xfId="0" applyFont="1" applyBorder="1" applyAlignment="1">
      <alignment horizontal="center" vertical="center" textRotation="255" wrapText="1"/>
    </xf>
    <xf numFmtId="0" fontId="11" fillId="0" borderId="12" xfId="0" applyFont="1" applyBorder="1" applyAlignment="1">
      <alignment horizontal="center" vertical="center" textRotation="255" wrapText="1"/>
    </xf>
    <xf numFmtId="0" fontId="11" fillId="0" borderId="44" xfId="0" applyFont="1" applyBorder="1" applyAlignment="1">
      <alignment horizontal="center" vertical="center" textRotation="255" wrapText="1"/>
    </xf>
    <xf numFmtId="0" fontId="11" fillId="0" borderId="80"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81" xfId="0" applyFont="1" applyBorder="1" applyAlignment="1">
      <alignment horizontal="center" vertical="center" wrapText="1"/>
    </xf>
    <xf numFmtId="0" fontId="11" fillId="0" borderId="42" xfId="0" applyFont="1" applyBorder="1" applyAlignment="1" applyProtection="1">
      <alignment horizontal="center" vertical="center" wrapText="1"/>
      <protection locked="0"/>
    </xf>
    <xf numFmtId="0" fontId="11" fillId="0" borderId="32" xfId="0" applyFont="1" applyBorder="1" applyAlignment="1" applyProtection="1">
      <alignment horizontal="center" vertical="center" wrapText="1"/>
      <protection locked="0"/>
    </xf>
    <xf numFmtId="0" fontId="0" fillId="0" borderId="45" xfId="0" applyBorder="1" applyAlignment="1">
      <alignment horizontal="center" vertical="center"/>
    </xf>
    <xf numFmtId="0" fontId="0" fillId="0" borderId="46" xfId="0" applyBorder="1" applyAlignment="1">
      <alignment horizontal="center" vertical="center"/>
    </xf>
    <xf numFmtId="0" fontId="20" fillId="0" borderId="43" xfId="0" applyFont="1" applyBorder="1" applyAlignment="1">
      <alignment horizontal="left" vertical="center"/>
    </xf>
    <xf numFmtId="0" fontId="0" fillId="0" borderId="53" xfId="0" applyBorder="1" applyAlignment="1">
      <alignment horizontal="center" vertical="center"/>
    </xf>
    <xf numFmtId="0" fontId="11" fillId="0" borderId="1" xfId="0" applyFont="1" applyBorder="1" applyAlignment="1">
      <alignment horizontal="left" vertical="center" wrapText="1" indent="1"/>
    </xf>
    <xf numFmtId="0" fontId="11" fillId="0" borderId="77" xfId="0" applyFont="1" applyBorder="1" applyAlignment="1">
      <alignment horizontal="center" vertical="center" textRotation="255" wrapText="1"/>
    </xf>
    <xf numFmtId="0" fontId="11" fillId="0" borderId="61" xfId="0" applyFont="1" applyBorder="1" applyAlignment="1">
      <alignment horizontal="center" vertical="center" textRotation="255" wrapText="1"/>
    </xf>
    <xf numFmtId="0" fontId="11" fillId="0" borderId="79" xfId="0" applyFont="1" applyBorder="1" applyAlignment="1">
      <alignment horizontal="center" vertical="center" textRotation="255" wrapText="1"/>
    </xf>
    <xf numFmtId="0" fontId="11" fillId="0" borderId="2" xfId="0" applyFont="1" applyBorder="1" applyAlignment="1">
      <alignment horizontal="center" vertical="center" wrapText="1"/>
    </xf>
    <xf numFmtId="0" fontId="11" fillId="0" borderId="78"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82" xfId="0" applyFont="1" applyBorder="1" applyAlignment="1">
      <alignment horizontal="center" vertical="center" wrapText="1"/>
    </xf>
    <xf numFmtId="0" fontId="11" fillId="0" borderId="77" xfId="0" applyFont="1" applyBorder="1" applyAlignment="1">
      <alignment horizontal="center" vertical="center" wrapText="1"/>
    </xf>
    <xf numFmtId="0" fontId="11" fillId="0" borderId="79" xfId="0" applyFont="1" applyBorder="1" applyAlignment="1">
      <alignment horizontal="center" vertical="center" wrapText="1"/>
    </xf>
    <xf numFmtId="0" fontId="11" fillId="0" borderId="82" xfId="0" applyFont="1" applyBorder="1" applyAlignment="1">
      <alignment horizontal="left" vertical="center" wrapText="1" indent="1"/>
    </xf>
    <xf numFmtId="0" fontId="13" fillId="0" borderId="4" xfId="1" applyFont="1" applyBorder="1" applyAlignment="1">
      <alignment horizontal="center" vertical="center" wrapText="1"/>
    </xf>
    <xf numFmtId="0" fontId="13" fillId="0" borderId="14" xfId="1" applyFont="1" applyBorder="1" applyAlignment="1">
      <alignment horizontal="center" vertical="center" wrapText="1"/>
    </xf>
    <xf numFmtId="0" fontId="14" fillId="0" borderId="28" xfId="1" applyFont="1" applyBorder="1" applyAlignment="1">
      <alignment horizontal="left" vertical="center" wrapText="1"/>
    </xf>
    <xf numFmtId="0" fontId="14" fillId="0" borderId="12" xfId="1" applyFont="1" applyBorder="1" applyAlignment="1">
      <alignment horizontal="left" vertical="center" wrapText="1"/>
    </xf>
    <xf numFmtId="0" fontId="14" fillId="0" borderId="29" xfId="1" applyFont="1" applyBorder="1" applyAlignment="1">
      <alignment horizontal="left" vertical="center" wrapText="1"/>
    </xf>
    <xf numFmtId="0" fontId="13" fillId="0" borderId="28" xfId="1" applyFont="1" applyBorder="1">
      <alignment vertical="center"/>
    </xf>
    <xf numFmtId="0" fontId="13" fillId="0" borderId="12" xfId="1" applyFont="1" applyBorder="1">
      <alignment vertical="center"/>
    </xf>
    <xf numFmtId="0" fontId="13" fillId="0" borderId="29" xfId="1" applyFont="1" applyBorder="1">
      <alignment vertical="center"/>
    </xf>
    <xf numFmtId="0" fontId="13" fillId="0" borderId="28" xfId="1" applyFont="1" applyBorder="1" applyAlignment="1">
      <alignment horizontal="left" vertical="center"/>
    </xf>
    <xf numFmtId="0" fontId="13" fillId="0" borderId="12" xfId="1" applyFont="1" applyBorder="1" applyAlignment="1">
      <alignment horizontal="left" vertical="center"/>
    </xf>
    <xf numFmtId="0" fontId="13" fillId="0" borderId="29" xfId="1" applyFont="1" applyBorder="1" applyAlignment="1">
      <alignment horizontal="left" vertical="center"/>
    </xf>
    <xf numFmtId="0" fontId="28" fillId="0" borderId="3" xfId="1" applyFont="1" applyBorder="1" applyAlignment="1">
      <alignment horizontal="center" vertical="center"/>
    </xf>
    <xf numFmtId="0" fontId="28" fillId="0" borderId="8" xfId="1" applyFont="1" applyBorder="1" applyAlignment="1">
      <alignment horizontal="center" vertical="center"/>
    </xf>
    <xf numFmtId="0" fontId="13" fillId="0" borderId="4" xfId="1" applyFont="1" applyBorder="1" applyAlignment="1">
      <alignment horizontal="center" vertical="center" textRotation="255" wrapText="1"/>
    </xf>
    <xf numFmtId="0" fontId="13" fillId="0" borderId="6" xfId="1" applyFont="1" applyBorder="1" applyAlignment="1">
      <alignment horizontal="center" vertical="center" textRotation="255"/>
    </xf>
    <xf numFmtId="0" fontId="13" fillId="0" borderId="6" xfId="1" applyFont="1" applyBorder="1" applyAlignment="1">
      <alignment vertical="center" textRotation="255"/>
    </xf>
    <xf numFmtId="0" fontId="13" fillId="0" borderId="14" xfId="1" applyFont="1" applyBorder="1" applyAlignment="1">
      <alignment vertical="center" textRotation="255"/>
    </xf>
    <xf numFmtId="0" fontId="13" fillId="0" borderId="9" xfId="1" applyFont="1" applyBorder="1" applyAlignment="1">
      <alignment vertical="center" wrapText="1"/>
    </xf>
    <xf numFmtId="0" fontId="13" fillId="0" borderId="2" xfId="1" applyFont="1" applyBorder="1" applyAlignment="1">
      <alignment vertical="center" wrapText="1"/>
    </xf>
    <xf numFmtId="0" fontId="13" fillId="0" borderId="5" xfId="1" applyFont="1" applyBorder="1" applyAlignment="1">
      <alignment vertical="center" wrapText="1"/>
    </xf>
    <xf numFmtId="0" fontId="13" fillId="0" borderId="10" xfId="1" applyFont="1" applyBorder="1" applyAlignment="1">
      <alignment vertical="center" wrapText="1"/>
    </xf>
    <xf numFmtId="0" fontId="13" fillId="0" borderId="0" xfId="1" applyFont="1" applyAlignment="1">
      <alignment vertical="center" wrapText="1"/>
    </xf>
    <xf numFmtId="0" fontId="13" fillId="0" borderId="7" xfId="1" applyFont="1" applyBorder="1" applyAlignment="1">
      <alignment vertical="center" wrapText="1"/>
    </xf>
    <xf numFmtId="0" fontId="13" fillId="0" borderId="11" xfId="1" applyFont="1" applyBorder="1" applyAlignment="1">
      <alignment vertical="center" wrapText="1"/>
    </xf>
    <xf numFmtId="0" fontId="13" fillId="0" borderId="3" xfId="1" applyFont="1" applyBorder="1" applyAlignment="1">
      <alignment vertical="center" wrapText="1"/>
    </xf>
    <xf numFmtId="0" fontId="13" fillId="0" borderId="8" xfId="1" applyFont="1" applyBorder="1" applyAlignment="1">
      <alignment vertical="center" wrapText="1"/>
    </xf>
    <xf numFmtId="0" fontId="13" fillId="0" borderId="6" xfId="1" applyFont="1" applyBorder="1" applyAlignment="1">
      <alignment horizontal="center" vertical="center" textRotation="255" wrapText="1"/>
    </xf>
    <xf numFmtId="0" fontId="13" fillId="0" borderId="38" xfId="1" applyFont="1" applyBorder="1" applyAlignment="1">
      <alignment horizontal="center" vertical="center" textRotation="255" wrapText="1"/>
    </xf>
    <xf numFmtId="0" fontId="18" fillId="0" borderId="6" xfId="1" applyFont="1" applyBorder="1" applyAlignment="1">
      <alignment horizontal="center" vertical="center" textRotation="255" wrapText="1"/>
    </xf>
    <xf numFmtId="0" fontId="22" fillId="0" borderId="6" xfId="1" applyFont="1" applyBorder="1" applyAlignment="1">
      <alignment horizontal="center" vertical="center" textRotation="255" wrapText="1"/>
    </xf>
    <xf numFmtId="0" fontId="22" fillId="0" borderId="14" xfId="1" applyFont="1" applyBorder="1" applyAlignment="1">
      <alignment horizontal="center" vertical="center" textRotation="255" wrapText="1"/>
    </xf>
    <xf numFmtId="0" fontId="13" fillId="0" borderId="67" xfId="1" applyFont="1" applyBorder="1" applyAlignment="1">
      <alignment horizontal="center" vertical="center"/>
    </xf>
    <xf numFmtId="0" fontId="13" fillId="0" borderId="21" xfId="1" applyFont="1" applyBorder="1" applyAlignment="1">
      <alignment horizontal="center" vertical="center"/>
    </xf>
    <xf numFmtId="0" fontId="13" fillId="0" borderId="17" xfId="1" applyFont="1" applyBorder="1" applyAlignment="1">
      <alignment horizontal="center" vertical="center"/>
    </xf>
    <xf numFmtId="0" fontId="18" fillId="0" borderId="18" xfId="1" applyFont="1" applyBorder="1" applyAlignment="1">
      <alignment horizontal="center" vertical="center"/>
    </xf>
    <xf numFmtId="0" fontId="18" fillId="0" borderId="19" xfId="1" applyFont="1" applyBorder="1" applyAlignment="1">
      <alignment horizontal="center" vertical="center"/>
    </xf>
    <xf numFmtId="0" fontId="18" fillId="0" borderId="20" xfId="1" applyFont="1" applyBorder="1" applyAlignment="1">
      <alignment horizontal="center" vertical="center"/>
    </xf>
    <xf numFmtId="0" fontId="13" fillId="0" borderId="4" xfId="1" applyFont="1" applyBorder="1" applyAlignment="1">
      <alignment horizontal="center" vertical="top" wrapText="1"/>
    </xf>
    <xf numFmtId="0" fontId="13" fillId="0" borderId="6" xfId="1" applyFont="1" applyBorder="1" applyAlignment="1">
      <alignment horizontal="center" vertical="top" wrapText="1"/>
    </xf>
    <xf numFmtId="0" fontId="13" fillId="0" borderId="14" xfId="1" applyFont="1" applyBorder="1" applyAlignment="1">
      <alignment horizontal="center" vertical="top" wrapText="1"/>
    </xf>
    <xf numFmtId="0" fontId="17" fillId="0" borderId="9" xfId="1" applyFont="1" applyBorder="1">
      <alignment vertical="center"/>
    </xf>
    <xf numFmtId="0" fontId="17" fillId="0" borderId="2" xfId="0" applyFont="1" applyBorder="1">
      <alignment vertical="center"/>
    </xf>
    <xf numFmtId="0" fontId="34" fillId="0" borderId="2" xfId="0" applyFont="1" applyBorder="1">
      <alignment vertical="center"/>
    </xf>
    <xf numFmtId="0" fontId="34" fillId="0" borderId="5" xfId="0" applyFont="1" applyBorder="1">
      <alignment vertical="center"/>
    </xf>
    <xf numFmtId="0" fontId="17" fillId="0" borderId="11" xfId="1" applyFont="1" applyBorder="1">
      <alignment vertical="center"/>
    </xf>
    <xf numFmtId="0" fontId="34" fillId="0" borderId="3" xfId="0" applyFont="1" applyBorder="1">
      <alignment vertical="center"/>
    </xf>
    <xf numFmtId="0" fontId="34" fillId="0" borderId="8" xfId="0" applyFont="1" applyBorder="1">
      <alignment vertical="center"/>
    </xf>
    <xf numFmtId="0" fontId="33" fillId="0" borderId="4" xfId="1" applyFont="1" applyBorder="1" applyAlignment="1">
      <alignment vertical="center" wrapText="1"/>
    </xf>
    <xf numFmtId="0" fontId="33" fillId="0" borderId="6" xfId="1" applyFont="1" applyBorder="1" applyAlignment="1">
      <alignment vertical="center" wrapText="1"/>
    </xf>
    <xf numFmtId="0" fontId="13" fillId="0" borderId="4" xfId="1" applyFont="1" applyBorder="1" applyAlignment="1">
      <alignment horizontal="center" vertical="center"/>
    </xf>
    <xf numFmtId="0" fontId="13" fillId="0" borderId="14" xfId="1" applyFont="1" applyBorder="1" applyAlignment="1">
      <alignment horizontal="center" vertical="center"/>
    </xf>
    <xf numFmtId="0" fontId="13" fillId="0" borderId="9" xfId="1" applyFont="1" applyBorder="1">
      <alignment vertical="center"/>
    </xf>
    <xf numFmtId="0" fontId="13" fillId="0" borderId="2" xfId="1" applyFont="1" applyBorder="1">
      <alignment vertical="center"/>
    </xf>
    <xf numFmtId="0" fontId="13" fillId="0" borderId="5" xfId="1" applyFont="1" applyBorder="1">
      <alignment vertical="center"/>
    </xf>
    <xf numFmtId="0" fontId="13" fillId="0" borderId="11" xfId="1" applyFont="1" applyBorder="1">
      <alignment vertical="center"/>
    </xf>
    <xf numFmtId="0" fontId="13" fillId="0" borderId="3" xfId="1" applyFont="1" applyBorder="1">
      <alignment vertical="center"/>
    </xf>
    <xf numFmtId="0" fontId="13" fillId="0" borderId="8" xfId="1" applyFont="1" applyBorder="1">
      <alignment vertical="center"/>
    </xf>
    <xf numFmtId="0" fontId="54" fillId="0" borderId="4" xfId="1" applyFont="1" applyBorder="1" applyAlignment="1">
      <alignment horizontal="center" vertical="center" wrapText="1"/>
    </xf>
    <xf numFmtId="0" fontId="54" fillId="0" borderId="14" xfId="1" applyFont="1" applyBorder="1" applyAlignment="1">
      <alignment horizontal="center" vertical="center" wrapText="1"/>
    </xf>
    <xf numFmtId="0" fontId="13" fillId="0" borderId="18" xfId="1" applyFont="1" applyBorder="1">
      <alignment vertical="center"/>
    </xf>
    <xf numFmtId="0" fontId="13" fillId="0" borderId="19" xfId="1" applyFont="1" applyBorder="1">
      <alignment vertical="center"/>
    </xf>
    <xf numFmtId="0" fontId="13" fillId="0" borderId="20" xfId="1" applyFont="1" applyBorder="1">
      <alignment vertical="center"/>
    </xf>
    <xf numFmtId="0" fontId="13" fillId="0" borderId="67" xfId="1" applyFont="1" applyBorder="1">
      <alignment vertical="center"/>
    </xf>
    <xf numFmtId="0" fontId="13" fillId="0" borderId="21" xfId="1" applyFont="1" applyBorder="1">
      <alignment vertical="center"/>
    </xf>
    <xf numFmtId="0" fontId="13" fillId="0" borderId="17" xfId="1" applyFont="1" applyBorder="1">
      <alignment vertical="center"/>
    </xf>
    <xf numFmtId="0" fontId="13" fillId="0" borderId="28" xfId="1" applyFont="1" applyBorder="1" applyAlignment="1">
      <alignment horizontal="center" vertical="center"/>
    </xf>
    <xf numFmtId="0" fontId="13" fillId="0" borderId="12" xfId="1" applyFont="1" applyBorder="1" applyAlignment="1">
      <alignment horizontal="center" vertical="center"/>
    </xf>
    <xf numFmtId="0" fontId="13" fillId="0" borderId="1" xfId="1" applyFont="1" applyBorder="1" applyAlignment="1">
      <alignment horizontal="center" vertical="center"/>
    </xf>
    <xf numFmtId="0" fontId="18" fillId="0" borderId="3" xfId="1" applyFont="1" applyBorder="1">
      <alignment vertical="center"/>
    </xf>
    <xf numFmtId="0" fontId="18" fillId="0" borderId="8" xfId="1" applyFont="1" applyBorder="1">
      <alignment vertical="center"/>
    </xf>
    <xf numFmtId="0" fontId="14" fillId="0" borderId="28" xfId="1" applyFont="1" applyBorder="1" applyAlignment="1">
      <alignment horizontal="left" vertical="center" shrinkToFit="1"/>
    </xf>
    <xf numFmtId="0" fontId="14" fillId="0" borderId="12" xfId="1" applyFont="1" applyBorder="1" applyAlignment="1">
      <alignment horizontal="left" vertical="center" shrinkToFit="1"/>
    </xf>
    <xf numFmtId="0" fontId="14" fillId="0" borderId="29" xfId="1" applyFont="1" applyBorder="1" applyAlignment="1">
      <alignment horizontal="left" vertical="center" shrinkToFit="1"/>
    </xf>
    <xf numFmtId="0" fontId="54" fillId="0" borderId="6" xfId="5" applyFont="1" applyBorder="1" applyAlignment="1" applyProtection="1">
      <alignment horizontal="center" vertical="center" wrapText="1"/>
      <protection locked="0"/>
    </xf>
    <xf numFmtId="0" fontId="68" fillId="0" borderId="3" xfId="5" applyFont="1" applyBorder="1" applyAlignment="1" applyProtection="1">
      <alignment vertical="center" shrinkToFit="1"/>
      <protection locked="0"/>
    </xf>
    <xf numFmtId="0" fontId="68" fillId="0" borderId="8" xfId="5" applyFont="1" applyBorder="1" applyAlignment="1" applyProtection="1">
      <alignment vertical="center" shrinkToFit="1"/>
      <protection locked="0"/>
    </xf>
    <xf numFmtId="0" fontId="7" fillId="0" borderId="4" xfId="5" applyFont="1" applyBorder="1" applyAlignment="1" applyProtection="1">
      <alignment vertical="center" textRotation="255"/>
      <protection locked="0"/>
    </xf>
    <xf numFmtId="0" fontId="7" fillId="0" borderId="6" xfId="5" applyFont="1" applyBorder="1" applyAlignment="1" applyProtection="1">
      <alignment vertical="center" textRotation="255"/>
      <protection locked="0"/>
    </xf>
    <xf numFmtId="0" fontId="7" fillId="0" borderId="38" xfId="5" applyFont="1" applyBorder="1" applyAlignment="1" applyProtection="1">
      <alignment vertical="center" textRotation="255"/>
      <protection locked="0"/>
    </xf>
    <xf numFmtId="0" fontId="7" fillId="0" borderId="14" xfId="5" applyFont="1" applyBorder="1" applyAlignment="1" applyProtection="1">
      <alignment vertical="center" textRotation="255"/>
      <protection locked="0"/>
    </xf>
    <xf numFmtId="0" fontId="18" fillId="0" borderId="15" xfId="5" applyFont="1" applyBorder="1" applyProtection="1">
      <alignment vertical="center"/>
      <protection locked="0"/>
    </xf>
    <xf numFmtId="0" fontId="13" fillId="0" borderId="16" xfId="5" applyFont="1" applyBorder="1" applyProtection="1">
      <alignment vertical="center"/>
      <protection locked="0"/>
    </xf>
    <xf numFmtId="0" fontId="18" fillId="0" borderId="18" xfId="5" applyFont="1" applyBorder="1" applyProtection="1">
      <alignment vertical="center"/>
      <protection locked="0"/>
    </xf>
    <xf numFmtId="0" fontId="18" fillId="0" borderId="19" xfId="5" applyFont="1" applyBorder="1" applyProtection="1">
      <alignment vertical="center"/>
      <protection locked="0"/>
    </xf>
    <xf numFmtId="0" fontId="5" fillId="0" borderId="67" xfId="5" applyFont="1" applyBorder="1" applyProtection="1">
      <alignment vertical="center"/>
      <protection locked="0"/>
    </xf>
    <xf numFmtId="0" fontId="5" fillId="0" borderId="21" xfId="5" applyFont="1" applyBorder="1" applyProtection="1">
      <alignment vertical="center"/>
      <protection locked="0"/>
    </xf>
    <xf numFmtId="0" fontId="13" fillId="0" borderId="10" xfId="5" applyFont="1" applyBorder="1" applyProtection="1">
      <alignment vertical="center"/>
      <protection locked="0"/>
    </xf>
    <xf numFmtId="0" fontId="13" fillId="0" borderId="0" xfId="5" applyFont="1" applyProtection="1">
      <alignment vertical="center"/>
      <protection locked="0"/>
    </xf>
    <xf numFmtId="0" fontId="13" fillId="0" borderId="7" xfId="5" applyFont="1" applyBorder="1" applyProtection="1">
      <alignment vertical="center"/>
      <protection locked="0"/>
    </xf>
    <xf numFmtId="0" fontId="13" fillId="0" borderId="11" xfId="5" applyFont="1" applyBorder="1" applyProtection="1">
      <alignment vertical="center"/>
      <protection locked="0"/>
    </xf>
    <xf numFmtId="0" fontId="13" fillId="0" borderId="3" xfId="5" applyFont="1" applyBorder="1" applyProtection="1">
      <alignment vertical="center"/>
      <protection locked="0"/>
    </xf>
    <xf numFmtId="0" fontId="13" fillId="0" borderId="8" xfId="5" applyFont="1" applyBorder="1" applyProtection="1">
      <alignment vertical="center"/>
      <protection locked="0"/>
    </xf>
    <xf numFmtId="0" fontId="13" fillId="0" borderId="12" xfId="5" applyFont="1" applyBorder="1" applyProtection="1">
      <alignment vertical="center"/>
      <protection locked="0"/>
    </xf>
    <xf numFmtId="0" fontId="13" fillId="0" borderId="29" xfId="5" applyFont="1" applyBorder="1" applyProtection="1">
      <alignment vertical="center"/>
      <protection locked="0"/>
    </xf>
    <xf numFmtId="0" fontId="5" fillId="0" borderId="28" xfId="5" applyFont="1" applyBorder="1" applyAlignment="1" applyProtection="1">
      <alignment horizontal="center" vertical="center"/>
      <protection locked="0"/>
    </xf>
    <xf numFmtId="0" fontId="5" fillId="0" borderId="29" xfId="5" applyFont="1" applyBorder="1" applyAlignment="1" applyProtection="1">
      <alignment horizontal="center" vertical="center"/>
      <protection locked="0"/>
    </xf>
    <xf numFmtId="0" fontId="16" fillId="0" borderId="28" xfId="5" applyFont="1" applyBorder="1" applyAlignment="1" applyProtection="1">
      <alignment horizontal="center" vertical="center"/>
      <protection locked="0"/>
    </xf>
    <xf numFmtId="0" fontId="16" fillId="0" borderId="29" xfId="5" applyFont="1" applyBorder="1" applyAlignment="1" applyProtection="1">
      <alignment horizontal="center" vertical="center"/>
      <protection locked="0"/>
    </xf>
    <xf numFmtId="0" fontId="17" fillId="0" borderId="6" xfId="5" applyFont="1" applyBorder="1" applyAlignment="1" applyProtection="1">
      <alignment horizontal="center" vertical="center" wrapText="1"/>
      <protection locked="0"/>
    </xf>
    <xf numFmtId="0" fontId="13" fillId="0" borderId="14" xfId="5" applyFont="1" applyBorder="1" applyProtection="1">
      <alignment vertical="center"/>
      <protection locked="0"/>
    </xf>
    <xf numFmtId="0" fontId="5" fillId="0" borderId="18" xfId="5" applyFont="1" applyBorder="1" applyAlignment="1" applyProtection="1">
      <alignment horizontal="center" vertical="center"/>
      <protection locked="0"/>
    </xf>
    <xf numFmtId="0" fontId="5" fillId="0" borderId="20" xfId="5" applyFont="1" applyBorder="1" applyAlignment="1" applyProtection="1">
      <alignment horizontal="center" vertical="center"/>
      <protection locked="0"/>
    </xf>
    <xf numFmtId="0" fontId="13" fillId="0" borderId="9" xfId="5" applyFont="1" applyBorder="1" applyProtection="1">
      <alignment vertical="center"/>
      <protection locked="0"/>
    </xf>
    <xf numFmtId="0" fontId="13" fillId="0" borderId="2" xfId="5" applyFont="1" applyBorder="1" applyProtection="1">
      <alignment vertical="center"/>
      <protection locked="0"/>
    </xf>
    <xf numFmtId="0" fontId="13" fillId="0" borderId="5" xfId="5" applyFont="1" applyBorder="1" applyProtection="1">
      <alignment vertical="center"/>
      <protection locked="0"/>
    </xf>
    <xf numFmtId="0" fontId="18" fillId="0" borderId="20" xfId="5" applyFont="1" applyBorder="1" applyProtection="1">
      <alignment vertical="center"/>
      <protection locked="0"/>
    </xf>
    <xf numFmtId="0" fontId="13" fillId="0" borderId="21" xfId="5" applyFont="1" applyBorder="1" applyProtection="1">
      <alignment vertical="center"/>
      <protection locked="0"/>
    </xf>
    <xf numFmtId="0" fontId="13" fillId="0" borderId="17" xfId="5" applyFont="1" applyBorder="1" applyProtection="1">
      <alignment vertical="center"/>
      <protection locked="0"/>
    </xf>
    <xf numFmtId="0" fontId="13" fillId="0" borderId="28" xfId="5" applyFont="1" applyBorder="1" applyProtection="1">
      <alignment vertical="center"/>
      <protection locked="0"/>
    </xf>
    <xf numFmtId="0" fontId="5" fillId="2" borderId="18" xfId="5" applyFont="1" applyFill="1" applyBorder="1">
      <alignment vertical="center"/>
    </xf>
    <xf numFmtId="0" fontId="5" fillId="2" borderId="19" xfId="5" applyFont="1" applyFill="1" applyBorder="1">
      <alignment vertical="center"/>
    </xf>
    <xf numFmtId="0" fontId="5" fillId="2" borderId="20" xfId="5" applyFont="1" applyFill="1" applyBorder="1">
      <alignment vertical="center"/>
    </xf>
    <xf numFmtId="0" fontId="5" fillId="0" borderId="22" xfId="5" applyFont="1" applyBorder="1" applyAlignment="1" applyProtection="1">
      <alignment horizontal="center" vertical="center"/>
      <protection locked="0"/>
    </xf>
    <xf numFmtId="0" fontId="5" fillId="0" borderId="24" xfId="5" applyFont="1" applyBorder="1" applyAlignment="1" applyProtection="1">
      <alignment horizontal="center" vertical="center"/>
      <protection locked="0"/>
    </xf>
    <xf numFmtId="0" fontId="5" fillId="0" borderId="67" xfId="5" applyFont="1" applyBorder="1" applyAlignment="1" applyProtection="1">
      <alignment horizontal="center" vertical="center"/>
      <protection locked="0"/>
    </xf>
    <xf numFmtId="0" fontId="5" fillId="0" borderId="17" xfId="5" applyFont="1" applyBorder="1" applyAlignment="1" applyProtection="1">
      <alignment horizontal="center" vertical="center"/>
      <protection locked="0"/>
    </xf>
    <xf numFmtId="0" fontId="9" fillId="0" borderId="15" xfId="5" applyFont="1" applyBorder="1" applyProtection="1">
      <alignment vertical="center"/>
      <protection locked="0"/>
    </xf>
    <xf numFmtId="0" fontId="5" fillId="0" borderId="16" xfId="5" applyFont="1" applyBorder="1" applyProtection="1">
      <alignment vertical="center"/>
      <protection locked="0"/>
    </xf>
    <xf numFmtId="0" fontId="9" fillId="0" borderId="18" xfId="5" applyFont="1" applyBorder="1" applyProtection="1">
      <alignment vertical="center"/>
      <protection locked="0"/>
    </xf>
    <xf numFmtId="0" fontId="9" fillId="0" borderId="19" xfId="5" applyFont="1" applyBorder="1" applyProtection="1">
      <alignment vertical="center"/>
      <protection locked="0"/>
    </xf>
    <xf numFmtId="0" fontId="5" fillId="0" borderId="10" xfId="5" applyFont="1" applyBorder="1" applyProtection="1">
      <alignment vertical="center"/>
      <protection locked="0"/>
    </xf>
    <xf numFmtId="0" fontId="5" fillId="0" borderId="0" xfId="5" applyFont="1" applyProtection="1">
      <alignment vertical="center"/>
      <protection locked="0"/>
    </xf>
    <xf numFmtId="0" fontId="5" fillId="0" borderId="7" xfId="5" applyFont="1" applyBorder="1" applyProtection="1">
      <alignment vertical="center"/>
      <protection locked="0"/>
    </xf>
    <xf numFmtId="0" fontId="5" fillId="0" borderId="11" xfId="5" applyFont="1" applyBorder="1" applyProtection="1">
      <alignment vertical="center"/>
      <protection locked="0"/>
    </xf>
    <xf numFmtId="0" fontId="5" fillId="0" borderId="3" xfId="5" applyFont="1" applyBorder="1" applyProtection="1">
      <alignment vertical="center"/>
      <protection locked="0"/>
    </xf>
    <xf numFmtId="0" fontId="5" fillId="0" borderId="8" xfId="5" applyFont="1" applyBorder="1" applyProtection="1">
      <alignment vertical="center"/>
      <protection locked="0"/>
    </xf>
    <xf numFmtId="0" fontId="5" fillId="2" borderId="22" xfId="5" applyFont="1" applyFill="1" applyBorder="1">
      <alignment vertical="center"/>
    </xf>
    <xf numFmtId="0" fontId="5" fillId="2" borderId="23" xfId="5" applyFont="1" applyFill="1" applyBorder="1">
      <alignment vertical="center"/>
    </xf>
    <xf numFmtId="0" fontId="5" fillId="2" borderId="24" xfId="5" applyFont="1" applyFill="1" applyBorder="1">
      <alignment vertical="center"/>
    </xf>
    <xf numFmtId="0" fontId="5" fillId="2" borderId="67" xfId="5" applyFont="1" applyFill="1" applyBorder="1">
      <alignment vertical="center"/>
    </xf>
    <xf numFmtId="0" fontId="5" fillId="2" borderId="21" xfId="5" applyFont="1" applyFill="1" applyBorder="1">
      <alignment vertical="center"/>
    </xf>
    <xf numFmtId="0" fontId="5" fillId="2" borderId="17" xfId="5" applyFont="1" applyFill="1" applyBorder="1">
      <alignment vertical="center"/>
    </xf>
    <xf numFmtId="0" fontId="9" fillId="0" borderId="20" xfId="5" applyFont="1" applyBorder="1" applyProtection="1">
      <alignment vertical="center"/>
      <protection locked="0"/>
    </xf>
    <xf numFmtId="0" fontId="5" fillId="0" borderId="17" xfId="5" applyFont="1" applyBorder="1" applyProtection="1">
      <alignment vertical="center"/>
      <protection locked="0"/>
    </xf>
    <xf numFmtId="0" fontId="5" fillId="0" borderId="9" xfId="5" applyFont="1" applyBorder="1" applyProtection="1">
      <alignment vertical="center"/>
      <protection locked="0"/>
    </xf>
    <xf numFmtId="0" fontId="5" fillId="0" borderId="2" xfId="5" applyFont="1" applyBorder="1" applyProtection="1">
      <alignment vertical="center"/>
      <protection locked="0"/>
    </xf>
    <xf numFmtId="0" fontId="5" fillId="0" borderId="5" xfId="5" applyFont="1" applyBorder="1" applyProtection="1">
      <alignment vertical="center"/>
      <protection locked="0"/>
    </xf>
    <xf numFmtId="0" fontId="5" fillId="0" borderId="12" xfId="5" applyFont="1" applyBorder="1" applyProtection="1">
      <alignment vertical="center"/>
      <protection locked="0"/>
    </xf>
    <xf numFmtId="0" fontId="5" fillId="0" borderId="29" xfId="5" applyFont="1" applyBorder="1" applyProtection="1">
      <alignment vertical="center"/>
      <protection locked="0"/>
    </xf>
    <xf numFmtId="0" fontId="5" fillId="0" borderId="28" xfId="5" applyFont="1" applyBorder="1" applyProtection="1">
      <alignment vertical="center"/>
      <protection locked="0"/>
    </xf>
    <xf numFmtId="0" fontId="6" fillId="0" borderId="4" xfId="5" applyFont="1" applyBorder="1" applyAlignment="1" applyProtection="1">
      <alignment horizontal="center" vertical="top" wrapText="1"/>
      <protection locked="0"/>
    </xf>
    <xf numFmtId="0" fontId="6" fillId="0" borderId="6" xfId="5" applyFont="1" applyBorder="1" applyAlignment="1" applyProtection="1">
      <alignment horizontal="center" vertical="top"/>
      <protection locked="0"/>
    </xf>
    <xf numFmtId="0" fontId="6" fillId="0" borderId="14" xfId="5" applyFont="1" applyBorder="1" applyAlignment="1" applyProtection="1">
      <alignment horizontal="center" vertical="top"/>
      <protection locked="0"/>
    </xf>
    <xf numFmtId="0" fontId="67" fillId="0" borderId="6" xfId="5" applyFont="1" applyBorder="1" applyAlignment="1" applyProtection="1">
      <alignment horizontal="center" vertical="center" wrapText="1"/>
      <protection locked="0"/>
    </xf>
    <xf numFmtId="0" fontId="5" fillId="0" borderId="14" xfId="5" applyFont="1" applyBorder="1" applyProtection="1">
      <alignment vertical="center"/>
      <protection locked="0"/>
    </xf>
    <xf numFmtId="0" fontId="9" fillId="0" borderId="18" xfId="5" applyFont="1" applyBorder="1" applyAlignment="1" applyProtection="1">
      <alignment horizontal="center" vertical="center"/>
      <protection locked="0"/>
    </xf>
    <xf numFmtId="0" fontId="9" fillId="0" borderId="20" xfId="5" applyFont="1" applyBorder="1" applyAlignment="1" applyProtection="1">
      <alignment horizontal="center" vertical="center"/>
      <protection locked="0"/>
    </xf>
    <xf numFmtId="0" fontId="7" fillId="0" borderId="4" xfId="5" applyFont="1" applyBorder="1" applyAlignment="1" applyProtection="1">
      <alignment horizontal="center" vertical="center" textRotation="255"/>
      <protection locked="0"/>
    </xf>
    <xf numFmtId="0" fontId="7" fillId="0" borderId="6" xfId="5" applyFont="1" applyBorder="1" applyAlignment="1" applyProtection="1">
      <alignment horizontal="center" vertical="center" textRotation="255"/>
      <protection locked="0"/>
    </xf>
    <xf numFmtId="0" fontId="7" fillId="0" borderId="14" xfId="5" applyFont="1" applyBorder="1" applyAlignment="1" applyProtection="1">
      <alignment horizontal="center" vertical="center" textRotation="255"/>
      <protection locked="0"/>
    </xf>
    <xf numFmtId="0" fontId="5" fillId="0" borderId="67" xfId="5" applyFont="1" applyBorder="1" applyAlignment="1" applyProtection="1">
      <alignment horizontal="left" vertical="center"/>
      <protection locked="0"/>
    </xf>
    <xf numFmtId="0" fontId="5" fillId="0" borderId="21" xfId="5" applyFont="1" applyBorder="1" applyAlignment="1" applyProtection="1">
      <alignment horizontal="left" vertical="center"/>
      <protection locked="0"/>
    </xf>
    <xf numFmtId="0" fontId="67" fillId="0" borderId="7" xfId="5" applyFont="1" applyBorder="1" applyAlignment="1" applyProtection="1">
      <alignment horizontal="center" vertical="center" wrapText="1"/>
      <protection locked="0"/>
    </xf>
    <xf numFmtId="0" fontId="68" fillId="0" borderId="0" xfId="5" applyFont="1" applyAlignment="1" applyProtection="1">
      <alignment vertical="center" shrinkToFit="1"/>
      <protection locked="0"/>
    </xf>
    <xf numFmtId="0" fontId="68" fillId="0" borderId="7" xfId="5" applyFont="1" applyBorder="1" applyAlignment="1" applyProtection="1">
      <alignment vertical="center" shrinkToFit="1"/>
      <protection locked="0"/>
    </xf>
    <xf numFmtId="0" fontId="5" fillId="2" borderId="18" xfId="5" applyFont="1" applyFill="1" applyBorder="1" applyAlignment="1">
      <alignment horizontal="center" vertical="center"/>
    </xf>
    <xf numFmtId="0" fontId="5" fillId="2" borderId="20" xfId="5" applyFont="1" applyFill="1" applyBorder="1" applyAlignment="1">
      <alignment horizontal="center" vertical="center"/>
    </xf>
    <xf numFmtId="0" fontId="5" fillId="2" borderId="22" xfId="5" applyFont="1" applyFill="1" applyBorder="1" applyAlignment="1">
      <alignment horizontal="center" vertical="center"/>
    </xf>
    <xf numFmtId="0" fontId="5" fillId="2" borderId="24" xfId="5" applyFont="1" applyFill="1" applyBorder="1" applyAlignment="1">
      <alignment horizontal="center" vertical="center"/>
    </xf>
    <xf numFmtId="0" fontId="5" fillId="2" borderId="67" xfId="5" applyFont="1" applyFill="1" applyBorder="1" applyAlignment="1">
      <alignment horizontal="center" vertical="center"/>
    </xf>
    <xf numFmtId="0" fontId="5" fillId="2" borderId="17" xfId="5" applyFont="1" applyFill="1" applyBorder="1" applyAlignment="1">
      <alignment horizontal="center" vertical="center"/>
    </xf>
    <xf numFmtId="0" fontId="7" fillId="2" borderId="4" xfId="5" applyFont="1" applyFill="1" applyBorder="1" applyAlignment="1">
      <alignment horizontal="center" vertical="center" textRotation="255"/>
    </xf>
    <xf numFmtId="0" fontId="7" fillId="2" borderId="6" xfId="5" applyFont="1" applyFill="1" applyBorder="1" applyAlignment="1">
      <alignment horizontal="center" vertical="center" textRotation="255"/>
    </xf>
    <xf numFmtId="0" fontId="7" fillId="2" borderId="14" xfId="5" applyFont="1" applyFill="1" applyBorder="1" applyAlignment="1">
      <alignment horizontal="center" vertical="center" textRotation="255"/>
    </xf>
    <xf numFmtId="0" fontId="5" fillId="0" borderId="12" xfId="5" applyFont="1" applyBorder="1" applyAlignment="1" applyProtection="1">
      <alignment horizontal="center" vertical="center"/>
      <protection locked="0"/>
    </xf>
    <xf numFmtId="0" fontId="5" fillId="0" borderId="18" xfId="5" applyFont="1" applyBorder="1" applyProtection="1">
      <alignment vertical="center"/>
      <protection locked="0"/>
    </xf>
    <xf numFmtId="0" fontId="5" fillId="0" borderId="19" xfId="5" applyFont="1" applyBorder="1" applyProtection="1">
      <alignment vertical="center"/>
      <protection locked="0"/>
    </xf>
    <xf numFmtId="0" fontId="5" fillId="0" borderId="20" xfId="5" applyFont="1" applyBorder="1" applyProtection="1">
      <alignment vertical="center"/>
      <protection locked="0"/>
    </xf>
    <xf numFmtId="0" fontId="29" fillId="0" borderId="0" xfId="6" applyFont="1" applyAlignment="1">
      <alignment horizontal="center" vertical="center"/>
    </xf>
    <xf numFmtId="0" fontId="29" fillId="0" borderId="7" xfId="6" applyFont="1" applyBorder="1" applyAlignment="1">
      <alignment horizontal="center" vertical="center"/>
    </xf>
    <xf numFmtId="0" fontId="5" fillId="0" borderId="4" xfId="1" applyFont="1" applyBorder="1" applyAlignment="1">
      <alignment horizontal="center" vertical="center" wrapText="1" shrinkToFit="1"/>
    </xf>
    <xf numFmtId="0" fontId="5" fillId="0" borderId="14" xfId="1" applyFont="1" applyBorder="1" applyAlignment="1">
      <alignment horizontal="center" vertical="center" wrapText="1" shrinkToFit="1"/>
    </xf>
    <xf numFmtId="0" fontId="53" fillId="0" borderId="4" xfId="0" applyFont="1" applyBorder="1" applyAlignment="1">
      <alignment horizontal="center" vertical="center" wrapText="1"/>
    </xf>
    <xf numFmtId="0" fontId="53" fillId="0" borderId="6" xfId="0" applyFont="1" applyBorder="1" applyAlignment="1">
      <alignment horizontal="center" vertical="center" wrapText="1"/>
    </xf>
    <xf numFmtId="0" fontId="53" fillId="0" borderId="14" xfId="0" applyFont="1" applyBorder="1" applyAlignment="1">
      <alignment horizontal="center" vertical="center" wrapText="1"/>
    </xf>
    <xf numFmtId="0" fontId="11" fillId="0" borderId="71" xfId="1" applyFont="1" applyBorder="1" applyAlignment="1">
      <alignment horizontal="justify" vertical="center" wrapText="1"/>
    </xf>
    <xf numFmtId="0" fontId="11" fillId="0" borderId="72" xfId="1" applyFont="1" applyBorder="1" applyAlignment="1">
      <alignment horizontal="justify" vertical="center" wrapText="1"/>
    </xf>
    <xf numFmtId="0" fontId="11" fillId="0" borderId="73" xfId="1" applyFont="1" applyBorder="1" applyAlignment="1">
      <alignment horizontal="justify" vertical="center" wrapText="1"/>
    </xf>
    <xf numFmtId="0" fontId="11" fillId="0" borderId="2" xfId="1" applyFont="1" applyBorder="1" applyAlignment="1">
      <alignment horizontal="justify" vertical="center" wrapText="1"/>
    </xf>
    <xf numFmtId="0" fontId="11" fillId="0" borderId="5" xfId="1" applyFont="1" applyBorder="1" applyAlignment="1">
      <alignment horizontal="justify" vertical="center" wrapText="1"/>
    </xf>
    <xf numFmtId="0" fontId="12" fillId="0" borderId="74" xfId="1" applyFont="1" applyBorder="1" applyAlignment="1">
      <alignment horizontal="justify" vertical="center" wrapText="1"/>
    </xf>
    <xf numFmtId="0" fontId="12" fillId="0" borderId="75" xfId="1" applyFont="1" applyBorder="1" applyAlignment="1">
      <alignment horizontal="justify" vertical="center" wrapText="1"/>
    </xf>
    <xf numFmtId="0" fontId="12" fillId="0" borderId="76" xfId="1" applyFont="1" applyBorder="1" applyAlignment="1">
      <alignment horizontal="justify" vertical="center" wrapText="1"/>
    </xf>
    <xf numFmtId="0" fontId="12" fillId="0" borderId="0" xfId="1" applyFont="1" applyAlignment="1">
      <alignment horizontal="justify" vertical="center" wrapText="1"/>
    </xf>
    <xf numFmtId="0" fontId="12" fillId="0" borderId="7" xfId="1" applyFont="1" applyBorder="1" applyAlignment="1">
      <alignment horizontal="justify" vertical="center" wrapText="1"/>
    </xf>
    <xf numFmtId="0" fontId="11" fillId="0" borderId="10" xfId="4" applyFont="1" applyBorder="1" applyAlignment="1">
      <alignment horizontal="center" vertical="center"/>
    </xf>
    <xf numFmtId="0" fontId="11" fillId="0" borderId="0" xfId="4" applyFont="1" applyAlignment="1">
      <alignment horizontal="center" vertical="center"/>
    </xf>
    <xf numFmtId="0" fontId="5" fillId="0" borderId="9" xfId="1" applyFont="1" applyBorder="1">
      <alignment vertical="center"/>
    </xf>
    <xf numFmtId="0" fontId="5" fillId="0" borderId="2" xfId="1" applyFont="1" applyBorder="1">
      <alignment vertical="center"/>
    </xf>
    <xf numFmtId="0" fontId="5" fillId="0" borderId="5" xfId="1" applyFont="1" applyBorder="1">
      <alignment vertical="center"/>
    </xf>
    <xf numFmtId="0" fontId="5" fillId="0" borderId="11" xfId="1" applyFont="1" applyBorder="1">
      <alignment vertical="center"/>
    </xf>
    <xf numFmtId="0" fontId="5" fillId="0" borderId="3" xfId="1" applyFont="1" applyBorder="1">
      <alignment vertical="center"/>
    </xf>
    <xf numFmtId="0" fontId="5" fillId="0" borderId="8" xfId="1" applyFont="1" applyBorder="1">
      <alignment vertical="center"/>
    </xf>
    <xf numFmtId="0" fontId="11" fillId="0" borderId="0" xfId="1" applyFont="1" applyAlignment="1">
      <alignment horizontal="justify" vertical="center"/>
    </xf>
    <xf numFmtId="0" fontId="11" fillId="0" borderId="7" xfId="1" applyFont="1" applyBorder="1" applyAlignment="1">
      <alignment horizontal="justify" vertical="center"/>
    </xf>
    <xf numFmtId="0" fontId="11" fillId="0" borderId="3" xfId="1" applyFont="1" applyBorder="1" applyAlignment="1">
      <alignment horizontal="justify" vertical="center"/>
    </xf>
    <xf numFmtId="0" fontId="11" fillId="0" borderId="8" xfId="1" applyFont="1" applyBorder="1" applyAlignment="1">
      <alignment horizontal="justify" vertical="center"/>
    </xf>
    <xf numFmtId="0" fontId="9" fillId="0" borderId="10" xfId="1" applyFont="1" applyBorder="1" applyAlignment="1">
      <alignment horizontal="justify" vertical="center" wrapText="1"/>
    </xf>
    <xf numFmtId="0" fontId="11" fillId="0" borderId="0" xfId="1" applyFont="1" applyAlignment="1">
      <alignment horizontal="justify" vertical="center" wrapText="1"/>
    </xf>
    <xf numFmtId="0" fontId="11" fillId="0" borderId="7" xfId="1" applyFont="1" applyBorder="1" applyAlignment="1">
      <alignment horizontal="justify" vertical="center" wrapText="1"/>
    </xf>
    <xf numFmtId="0" fontId="11" fillId="0" borderId="10" xfId="1" applyFont="1" applyBorder="1" applyAlignment="1">
      <alignment horizontal="justify" vertical="center" wrapText="1"/>
    </xf>
    <xf numFmtId="0" fontId="10" fillId="0" borderId="0" xfId="1" applyFont="1" applyAlignment="1">
      <alignment vertical="center" wrapText="1"/>
    </xf>
    <xf numFmtId="0" fontId="10" fillId="0" borderId="7" xfId="1" applyFont="1" applyBorder="1" applyAlignment="1">
      <alignment vertical="center" wrapText="1"/>
    </xf>
    <xf numFmtId="0" fontId="5" fillId="0" borderId="4" xfId="1" applyFont="1" applyBorder="1" applyAlignment="1">
      <alignment horizontal="center" vertical="center"/>
    </xf>
    <xf numFmtId="0" fontId="5" fillId="0" borderId="6" xfId="1" applyFont="1" applyBorder="1" applyAlignment="1">
      <alignment horizontal="center" vertical="center"/>
    </xf>
    <xf numFmtId="0" fontId="5" fillId="0" borderId="14" xfId="1" applyFont="1" applyBorder="1" applyAlignment="1">
      <alignment horizontal="center" vertical="center"/>
    </xf>
    <xf numFmtId="0" fontId="5" fillId="0" borderId="4" xfId="1" applyFont="1" applyBorder="1" applyAlignment="1">
      <alignment horizontal="center" vertical="center" wrapText="1"/>
    </xf>
    <xf numFmtId="0" fontId="5" fillId="0" borderId="1" xfId="1" applyFont="1" applyBorder="1" applyAlignment="1">
      <alignment horizontal="center" vertical="center"/>
    </xf>
    <xf numFmtId="0" fontId="11" fillId="0" borderId="3" xfId="1" applyFont="1" applyBorder="1" applyAlignment="1">
      <alignment horizontal="right" vertical="center"/>
    </xf>
    <xf numFmtId="0" fontId="11" fillId="0" borderId="22" xfId="1" applyFont="1" applyBorder="1" applyAlignment="1">
      <alignment horizontal="left" vertical="center"/>
    </xf>
    <xf numFmtId="0" fontId="11" fillId="0" borderId="23" xfId="1" applyFont="1" applyBorder="1" applyAlignment="1">
      <alignment horizontal="left" vertical="center"/>
    </xf>
    <xf numFmtId="0" fontId="11" fillId="0" borderId="24" xfId="1" applyFont="1" applyBorder="1" applyAlignment="1">
      <alignment horizontal="left" vertical="center"/>
    </xf>
    <xf numFmtId="0" fontId="11" fillId="0" borderId="68" xfId="1" applyFont="1" applyBorder="1" applyAlignment="1">
      <alignment horizontal="left" vertical="center"/>
    </xf>
    <xf numFmtId="0" fontId="11" fillId="0" borderId="69" xfId="1" applyFont="1" applyBorder="1" applyAlignment="1">
      <alignment horizontal="left" vertical="center"/>
    </xf>
    <xf numFmtId="0" fontId="11" fillId="0" borderId="70" xfId="1" applyFont="1" applyBorder="1" applyAlignment="1">
      <alignment horizontal="left" vertical="center"/>
    </xf>
    <xf numFmtId="0" fontId="11" fillId="0" borderId="67" xfId="1" applyFont="1" applyBorder="1" applyAlignment="1">
      <alignment horizontal="left" vertical="center"/>
    </xf>
    <xf numFmtId="0" fontId="11" fillId="0" borderId="21" xfId="1" applyFont="1" applyBorder="1" applyAlignment="1">
      <alignment horizontal="left" vertical="center"/>
    </xf>
    <xf numFmtId="0" fontId="11" fillId="0" borderId="17" xfId="1" applyFont="1" applyBorder="1" applyAlignment="1">
      <alignment horizontal="left" vertical="center"/>
    </xf>
    <xf numFmtId="0" fontId="11" fillId="0" borderId="18" xfId="1" applyFont="1" applyBorder="1" applyAlignment="1">
      <alignment horizontal="left" vertical="center"/>
    </xf>
    <xf numFmtId="0" fontId="11" fillId="0" borderId="19" xfId="1" applyFont="1" applyBorder="1" applyAlignment="1">
      <alignment horizontal="left" vertical="center"/>
    </xf>
    <xf numFmtId="0" fontId="11" fillId="0" borderId="20" xfId="1" applyFont="1" applyBorder="1" applyAlignment="1">
      <alignment horizontal="left" vertical="center"/>
    </xf>
    <xf numFmtId="0" fontId="9" fillId="0" borderId="0" xfId="0" applyFont="1">
      <alignment vertical="center"/>
    </xf>
    <xf numFmtId="0" fontId="9" fillId="0" borderId="0" xfId="0" applyFont="1" applyAlignment="1">
      <alignment vertical="center" wrapText="1"/>
    </xf>
    <xf numFmtId="0" fontId="22" fillId="0" borderId="6" xfId="5" applyFont="1" applyBorder="1" applyAlignment="1">
      <alignment horizontal="left" vertical="center" wrapText="1"/>
    </xf>
    <xf numFmtId="0" fontId="18" fillId="0" borderId="1" xfId="5" applyFont="1" applyBorder="1">
      <alignment vertical="center"/>
    </xf>
    <xf numFmtId="0" fontId="13" fillId="0" borderId="15" xfId="5" applyFont="1" applyBorder="1">
      <alignment vertical="center"/>
    </xf>
    <xf numFmtId="0" fontId="13" fillId="0" borderId="14" xfId="5" applyFont="1" applyBorder="1">
      <alignment vertical="center"/>
    </xf>
    <xf numFmtId="0" fontId="14" fillId="0" borderId="14" xfId="5" applyFont="1" applyBorder="1" applyAlignment="1">
      <alignment horizontal="left" vertical="center" wrapText="1"/>
    </xf>
    <xf numFmtId="0" fontId="13" fillId="0" borderId="4" xfId="5" applyFont="1" applyBorder="1" applyAlignment="1">
      <alignment horizontal="left" vertical="top" wrapText="1"/>
    </xf>
    <xf numFmtId="0" fontId="13" fillId="0" borderId="6" xfId="5" applyFont="1" applyBorder="1" applyAlignment="1">
      <alignment horizontal="left" vertical="top" wrapText="1"/>
    </xf>
    <xf numFmtId="0" fontId="13" fillId="0" borderId="14" xfId="5" applyFont="1" applyBorder="1" applyAlignment="1">
      <alignment horizontal="left" vertical="top" wrapText="1"/>
    </xf>
    <xf numFmtId="0" fontId="13" fillId="0" borderId="4" xfId="5" applyFont="1" applyBorder="1" applyAlignment="1">
      <alignment horizontal="left" vertical="center" wrapText="1"/>
    </xf>
    <xf numFmtId="0" fontId="13" fillId="0" borderId="6" xfId="5" applyFont="1" applyBorder="1" applyAlignment="1">
      <alignment horizontal="left" vertical="center" wrapText="1"/>
    </xf>
    <xf numFmtId="0" fontId="22" fillId="0" borderId="6" xfId="5" applyFont="1" applyBorder="1" applyAlignment="1">
      <alignment horizontal="center" vertical="top" wrapText="1"/>
    </xf>
    <xf numFmtId="0" fontId="13" fillId="0" borderId="14" xfId="5" applyFont="1" applyBorder="1" applyAlignment="1">
      <alignment horizontal="left" vertical="center" wrapText="1"/>
    </xf>
  </cellXfs>
  <cellStyles count="8">
    <cellStyle name="ハイパーリンク" xfId="7" builtinId="8"/>
    <cellStyle name="標準" xfId="0" builtinId="0"/>
    <cellStyle name="標準_Sheet1" xfId="1" xr:uid="{00000000-0005-0000-0000-000001000000}"/>
    <cellStyle name="標準_Sheet5" xfId="2" xr:uid="{00000000-0005-0000-0000-000002000000}"/>
    <cellStyle name="標準_Sheet7" xfId="3" xr:uid="{00000000-0005-0000-0000-000003000000}"/>
    <cellStyle name="標準_Sheet8" xfId="4" xr:uid="{00000000-0005-0000-0000-000004000000}"/>
    <cellStyle name="標準_応募用紙0413" xfId="5" xr:uid="{00000000-0005-0000-0000-000005000000}"/>
    <cellStyle name="標準_照会⑨"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123825</xdr:colOff>
      <xdr:row>15</xdr:row>
      <xdr:rowOff>200025</xdr:rowOff>
    </xdr:from>
    <xdr:to>
      <xdr:col>18</xdr:col>
      <xdr:colOff>276225</xdr:colOff>
      <xdr:row>22</xdr:row>
      <xdr:rowOff>19050</xdr:rowOff>
    </xdr:to>
    <xdr:sp macro="" textlink="">
      <xdr:nvSpPr>
        <xdr:cNvPr id="2" name="テキスト ボックス 1">
          <a:extLst>
            <a:ext uri="{FF2B5EF4-FFF2-40B4-BE49-F238E27FC236}">
              <a16:creationId xmlns:a16="http://schemas.microsoft.com/office/drawing/2014/main" id="{7B5F7063-9E39-4CDB-813B-AFA2898F9B3F}"/>
            </a:ext>
          </a:extLst>
        </xdr:cNvPr>
        <xdr:cNvSpPr txBox="1"/>
      </xdr:nvSpPr>
      <xdr:spPr>
        <a:xfrm>
          <a:off x="6953250" y="3648075"/>
          <a:ext cx="8267700" cy="135255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都市公園以外</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募集要領「</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6</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　募集対象」</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都市公園で活用でき、公共性の高い以下の施設</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　　・公園緑地に準じる機能を持つ施設</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　　　（公共団体設置の運動場・グラウンド・墓園・広場等の公共空地、公共団体設置の市民農園、農業公園、公開している教育施設　等）</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　　・民間施設緑地（民間設置の公開空地等）</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53"/>
  <sheetViews>
    <sheetView tabSelected="1" view="pageBreakPreview" zoomScale="88" zoomScaleNormal="100" zoomScaleSheetLayoutView="88" workbookViewId="0">
      <selection activeCell="B1" sqref="B1"/>
    </sheetView>
  </sheetViews>
  <sheetFormatPr defaultRowHeight="13.5" x14ac:dyDescent="0.15"/>
  <cols>
    <col min="1" max="1" width="11.625" customWidth="1"/>
    <col min="2" max="2" width="111.875" customWidth="1"/>
  </cols>
  <sheetData>
    <row r="1" spans="1:2" ht="26.25" customHeight="1" thickBot="1" x14ac:dyDescent="0.2">
      <c r="A1" s="74" t="s">
        <v>279</v>
      </c>
      <c r="B1" s="27"/>
    </row>
    <row r="2" spans="1:2" ht="20.100000000000001" customHeight="1" x14ac:dyDescent="0.15">
      <c r="A2" s="228" t="s">
        <v>185</v>
      </c>
      <c r="B2" s="158" t="s">
        <v>184</v>
      </c>
    </row>
    <row r="3" spans="1:2" ht="20.100000000000001" customHeight="1" x14ac:dyDescent="0.15">
      <c r="A3" s="229"/>
      <c r="B3" s="159" t="s">
        <v>183</v>
      </c>
    </row>
    <row r="4" spans="1:2" ht="20.100000000000001" customHeight="1" x14ac:dyDescent="0.15">
      <c r="A4" s="229"/>
      <c r="B4" s="159" t="s">
        <v>182</v>
      </c>
    </row>
    <row r="5" spans="1:2" ht="20.100000000000001" customHeight="1" thickBot="1" x14ac:dyDescent="0.2">
      <c r="A5" s="230"/>
      <c r="B5" s="160" t="s">
        <v>237</v>
      </c>
    </row>
    <row r="6" spans="1:2" ht="20.100000000000001" customHeight="1" x14ac:dyDescent="0.15">
      <c r="A6" s="88" t="s">
        <v>238</v>
      </c>
      <c r="B6" s="161" t="s">
        <v>232</v>
      </c>
    </row>
    <row r="7" spans="1:2" ht="20.100000000000001" customHeight="1" x14ac:dyDescent="0.15">
      <c r="A7" s="88"/>
      <c r="B7" s="162" t="s">
        <v>181</v>
      </c>
    </row>
    <row r="8" spans="1:2" ht="20.100000000000001" customHeight="1" x14ac:dyDescent="0.15">
      <c r="A8" s="88"/>
      <c r="B8" s="162" t="s">
        <v>394</v>
      </c>
    </row>
    <row r="9" spans="1:2" ht="30" customHeight="1" x14ac:dyDescent="0.15">
      <c r="A9" s="88"/>
      <c r="B9" s="162" t="s">
        <v>395</v>
      </c>
    </row>
    <row r="10" spans="1:2" ht="20.100000000000001" customHeight="1" x14ac:dyDescent="0.15">
      <c r="A10" s="88"/>
      <c r="B10" s="163" t="s">
        <v>233</v>
      </c>
    </row>
    <row r="11" spans="1:2" ht="20.100000000000001" customHeight="1" x14ac:dyDescent="0.15">
      <c r="A11" s="88"/>
      <c r="B11" s="161" t="s">
        <v>193</v>
      </c>
    </row>
    <row r="12" spans="1:2" ht="20.100000000000001" customHeight="1" x14ac:dyDescent="0.15">
      <c r="A12" s="88"/>
      <c r="B12" s="162" t="s">
        <v>239</v>
      </c>
    </row>
    <row r="13" spans="1:2" ht="20.100000000000001" customHeight="1" x14ac:dyDescent="0.15">
      <c r="A13" s="75"/>
      <c r="B13" s="162" t="s">
        <v>180</v>
      </c>
    </row>
    <row r="14" spans="1:2" ht="25.5" customHeight="1" x14ac:dyDescent="0.15">
      <c r="A14" s="75"/>
      <c r="B14" s="162" t="s">
        <v>301</v>
      </c>
    </row>
    <row r="15" spans="1:2" ht="20.100000000000001" customHeight="1" x14ac:dyDescent="0.15">
      <c r="A15" s="75"/>
      <c r="B15" s="162" t="s">
        <v>178</v>
      </c>
    </row>
    <row r="16" spans="1:2" ht="29.1" customHeight="1" x14ac:dyDescent="0.15">
      <c r="A16" s="75"/>
      <c r="B16" s="162" t="s">
        <v>177</v>
      </c>
    </row>
    <row r="17" spans="1:2" ht="30" customHeight="1" x14ac:dyDescent="0.15">
      <c r="A17" s="75"/>
      <c r="B17" s="162" t="s">
        <v>176</v>
      </c>
    </row>
    <row r="18" spans="1:2" ht="20.100000000000001" customHeight="1" x14ac:dyDescent="0.15">
      <c r="A18" s="75"/>
      <c r="B18" s="162" t="s">
        <v>179</v>
      </c>
    </row>
    <row r="19" spans="1:2" ht="30" customHeight="1" x14ac:dyDescent="0.15">
      <c r="A19" s="75"/>
      <c r="B19" s="162" t="s">
        <v>281</v>
      </c>
    </row>
    <row r="20" spans="1:2" ht="30" customHeight="1" x14ac:dyDescent="0.15">
      <c r="A20" s="75"/>
      <c r="B20" s="163" t="s">
        <v>175</v>
      </c>
    </row>
    <row r="21" spans="1:2" ht="20.100000000000001" customHeight="1" x14ac:dyDescent="0.15">
      <c r="A21" s="75"/>
      <c r="B21" s="161" t="s">
        <v>311</v>
      </c>
    </row>
    <row r="22" spans="1:2" ht="20.100000000000001" customHeight="1" x14ac:dyDescent="0.15">
      <c r="A22" s="75"/>
      <c r="B22" s="164" t="s">
        <v>252</v>
      </c>
    </row>
    <row r="23" spans="1:2" ht="20.100000000000001" customHeight="1" x14ac:dyDescent="0.15">
      <c r="A23" s="75"/>
      <c r="B23" s="159" t="s">
        <v>253</v>
      </c>
    </row>
    <row r="24" spans="1:2" ht="20.100000000000001" customHeight="1" x14ac:dyDescent="0.15">
      <c r="A24" s="75"/>
      <c r="B24" s="164" t="s">
        <v>312</v>
      </c>
    </row>
    <row r="25" spans="1:2" ht="20.100000000000001" customHeight="1" x14ac:dyDescent="0.15">
      <c r="A25" s="75"/>
      <c r="B25" s="159" t="s">
        <v>313</v>
      </c>
    </row>
    <row r="26" spans="1:2" ht="20.100000000000001" customHeight="1" x14ac:dyDescent="0.15">
      <c r="A26" s="75"/>
      <c r="B26" s="162" t="s">
        <v>352</v>
      </c>
    </row>
    <row r="27" spans="1:2" ht="20.100000000000001" customHeight="1" x14ac:dyDescent="0.15">
      <c r="A27" s="75"/>
      <c r="B27" s="162" t="s">
        <v>353</v>
      </c>
    </row>
    <row r="28" spans="1:2" ht="20.100000000000001" customHeight="1" x14ac:dyDescent="0.15">
      <c r="A28" s="75"/>
      <c r="B28" s="162" t="s">
        <v>314</v>
      </c>
    </row>
    <row r="29" spans="1:2" ht="20.100000000000001" customHeight="1" x14ac:dyDescent="0.15">
      <c r="A29" s="75"/>
      <c r="B29" s="162" t="s">
        <v>315</v>
      </c>
    </row>
    <row r="30" spans="1:2" ht="20.100000000000001" customHeight="1" x14ac:dyDescent="0.15">
      <c r="A30" s="75"/>
      <c r="B30" s="161" t="s">
        <v>316</v>
      </c>
    </row>
    <row r="31" spans="1:2" ht="20.100000000000001" customHeight="1" x14ac:dyDescent="0.15">
      <c r="A31" s="75"/>
      <c r="B31" s="162" t="s">
        <v>254</v>
      </c>
    </row>
    <row r="32" spans="1:2" ht="20.100000000000001" customHeight="1" x14ac:dyDescent="0.15">
      <c r="A32" s="75"/>
      <c r="B32" s="162" t="s">
        <v>145</v>
      </c>
    </row>
    <row r="33" spans="1:2" ht="20.100000000000001" customHeight="1" x14ac:dyDescent="0.15">
      <c r="A33" s="75"/>
      <c r="B33" s="162" t="s">
        <v>354</v>
      </c>
    </row>
    <row r="34" spans="1:2" ht="20.100000000000001" customHeight="1" x14ac:dyDescent="0.15">
      <c r="A34" s="75"/>
      <c r="B34" s="162" t="s">
        <v>355</v>
      </c>
    </row>
    <row r="35" spans="1:2" ht="20.100000000000001" customHeight="1" x14ac:dyDescent="0.15">
      <c r="A35" s="75"/>
      <c r="B35" s="162" t="s">
        <v>356</v>
      </c>
    </row>
    <row r="36" spans="1:2" ht="20.100000000000001" customHeight="1" x14ac:dyDescent="0.15">
      <c r="A36" s="75"/>
      <c r="B36" s="162" t="s">
        <v>357</v>
      </c>
    </row>
    <row r="37" spans="1:2" ht="30" customHeight="1" x14ac:dyDescent="0.15">
      <c r="A37" s="75"/>
      <c r="B37" s="162" t="s">
        <v>317</v>
      </c>
    </row>
    <row r="38" spans="1:2" ht="20.100000000000001" customHeight="1" x14ac:dyDescent="0.15">
      <c r="A38" s="75"/>
      <c r="B38" s="161" t="s">
        <v>174</v>
      </c>
    </row>
    <row r="39" spans="1:2" ht="20.100000000000001" customHeight="1" x14ac:dyDescent="0.15">
      <c r="A39" s="75"/>
      <c r="B39" s="162" t="s">
        <v>240</v>
      </c>
    </row>
    <row r="40" spans="1:2" ht="20.100000000000001" customHeight="1" x14ac:dyDescent="0.15">
      <c r="A40" s="75"/>
      <c r="B40" s="162" t="s">
        <v>173</v>
      </c>
    </row>
    <row r="41" spans="1:2" ht="20.100000000000001" customHeight="1" x14ac:dyDescent="0.15">
      <c r="A41" s="75"/>
      <c r="B41" s="163" t="s">
        <v>172</v>
      </c>
    </row>
    <row r="42" spans="1:2" ht="20.100000000000001" customHeight="1" x14ac:dyDescent="0.15">
      <c r="A42" s="75"/>
      <c r="B42" s="161" t="s">
        <v>194</v>
      </c>
    </row>
    <row r="43" spans="1:2" ht="20.100000000000001" customHeight="1" x14ac:dyDescent="0.15">
      <c r="A43" s="75"/>
      <c r="B43" s="161" t="s">
        <v>318</v>
      </c>
    </row>
    <row r="44" spans="1:2" ht="20.100000000000001" customHeight="1" x14ac:dyDescent="0.15">
      <c r="A44" s="75"/>
      <c r="B44" s="161" t="s">
        <v>319</v>
      </c>
    </row>
    <row r="45" spans="1:2" ht="30" customHeight="1" x14ac:dyDescent="0.15">
      <c r="A45" s="75"/>
      <c r="B45" s="159" t="s">
        <v>262</v>
      </c>
    </row>
    <row r="46" spans="1:2" ht="20.100000000000001" customHeight="1" x14ac:dyDescent="0.15">
      <c r="A46" s="75"/>
      <c r="B46" s="165" t="s">
        <v>320</v>
      </c>
    </row>
    <row r="47" spans="1:2" ht="20.100000000000001" customHeight="1" x14ac:dyDescent="0.15">
      <c r="A47" s="75"/>
      <c r="B47" s="159" t="s">
        <v>309</v>
      </c>
    </row>
    <row r="48" spans="1:2" ht="20.100000000000001" customHeight="1" x14ac:dyDescent="0.15">
      <c r="A48" s="75"/>
      <c r="B48" s="159" t="s">
        <v>302</v>
      </c>
    </row>
    <row r="49" spans="1:2" ht="30" customHeight="1" x14ac:dyDescent="0.15">
      <c r="A49" s="75"/>
      <c r="B49" s="159"/>
    </row>
    <row r="50" spans="1:2" ht="20.100000000000001" customHeight="1" x14ac:dyDescent="0.15">
      <c r="A50" s="75"/>
      <c r="B50" s="164" t="s">
        <v>195</v>
      </c>
    </row>
    <row r="51" spans="1:2" ht="22.5" customHeight="1" x14ac:dyDescent="0.15">
      <c r="A51" s="75"/>
      <c r="B51" s="159" t="s">
        <v>321</v>
      </c>
    </row>
    <row r="52" spans="1:2" ht="20.100000000000001" customHeight="1" x14ac:dyDescent="0.15">
      <c r="A52" s="75"/>
      <c r="B52" s="159" t="s">
        <v>171</v>
      </c>
    </row>
    <row r="53" spans="1:2" ht="20.100000000000001" customHeight="1" x14ac:dyDescent="0.15">
      <c r="A53" s="75"/>
      <c r="B53" s="159" t="s">
        <v>267</v>
      </c>
    </row>
    <row r="54" spans="1:2" ht="20.100000000000001" customHeight="1" x14ac:dyDescent="0.15">
      <c r="A54" s="75"/>
      <c r="B54" s="159" t="s">
        <v>266</v>
      </c>
    </row>
    <row r="55" spans="1:2" ht="20.100000000000001" customHeight="1" x14ac:dyDescent="0.15">
      <c r="A55" s="75"/>
      <c r="B55" s="159" t="s">
        <v>265</v>
      </c>
    </row>
    <row r="56" spans="1:2" ht="20.100000000000001" customHeight="1" x14ac:dyDescent="0.15">
      <c r="A56" s="75"/>
      <c r="B56" s="159" t="s">
        <v>264</v>
      </c>
    </row>
    <row r="57" spans="1:2" ht="20.100000000000001" customHeight="1" x14ac:dyDescent="0.15">
      <c r="A57" s="75"/>
      <c r="B57" s="159" t="s">
        <v>263</v>
      </c>
    </row>
    <row r="58" spans="1:2" ht="20.100000000000001" customHeight="1" x14ac:dyDescent="0.15">
      <c r="A58" s="75"/>
      <c r="B58" s="159"/>
    </row>
    <row r="59" spans="1:2" ht="39.950000000000003" customHeight="1" x14ac:dyDescent="0.15">
      <c r="A59" s="75"/>
      <c r="B59" s="159" t="s">
        <v>322</v>
      </c>
    </row>
    <row r="60" spans="1:2" ht="20.100000000000001" customHeight="1" x14ac:dyDescent="0.15">
      <c r="A60" s="75"/>
      <c r="B60" s="159" t="s">
        <v>170</v>
      </c>
    </row>
    <row r="61" spans="1:2" ht="20.100000000000001" customHeight="1" x14ac:dyDescent="0.15">
      <c r="A61" s="75"/>
      <c r="B61" s="159" t="s">
        <v>323</v>
      </c>
    </row>
    <row r="62" spans="1:2" ht="20.100000000000001" customHeight="1" thickBot="1" x14ac:dyDescent="0.2">
      <c r="A62" s="76"/>
      <c r="B62" s="160" t="s">
        <v>324</v>
      </c>
    </row>
    <row r="63" spans="1:2" ht="20.100000000000001" customHeight="1" x14ac:dyDescent="0.15">
      <c r="A63" s="102" t="s">
        <v>241</v>
      </c>
      <c r="B63" s="166" t="s">
        <v>242</v>
      </c>
    </row>
    <row r="64" spans="1:2" ht="20.100000000000001" customHeight="1" x14ac:dyDescent="0.15">
      <c r="A64" s="92" t="s">
        <v>243</v>
      </c>
      <c r="B64" s="162" t="s">
        <v>244</v>
      </c>
    </row>
    <row r="65" spans="1:2" ht="20.100000000000001" customHeight="1" x14ac:dyDescent="0.15">
      <c r="A65" s="92"/>
      <c r="B65" s="162" t="s">
        <v>146</v>
      </c>
    </row>
    <row r="66" spans="1:2" ht="20.100000000000001" customHeight="1" thickBot="1" x14ac:dyDescent="0.2">
      <c r="A66" s="76"/>
      <c r="B66" s="167" t="s">
        <v>325</v>
      </c>
    </row>
    <row r="67" spans="1:2" ht="20.100000000000001" customHeight="1" x14ac:dyDescent="0.15">
      <c r="A67" s="88"/>
      <c r="B67" s="162" t="s">
        <v>169</v>
      </c>
    </row>
    <row r="68" spans="1:2" ht="20.100000000000001" customHeight="1" x14ac:dyDescent="0.15">
      <c r="A68" s="88" t="s">
        <v>245</v>
      </c>
      <c r="B68" s="162" t="s">
        <v>168</v>
      </c>
    </row>
    <row r="69" spans="1:2" ht="20.100000000000001" customHeight="1" x14ac:dyDescent="0.15">
      <c r="A69" s="92" t="s">
        <v>246</v>
      </c>
      <c r="B69" s="162" t="s">
        <v>167</v>
      </c>
    </row>
    <row r="70" spans="1:2" ht="20.100000000000001" customHeight="1" x14ac:dyDescent="0.15">
      <c r="A70" s="75"/>
      <c r="B70" s="162" t="s">
        <v>166</v>
      </c>
    </row>
    <row r="71" spans="1:2" ht="20.100000000000001" customHeight="1" thickBot="1" x14ac:dyDescent="0.2">
      <c r="A71" s="76"/>
      <c r="B71" s="167" t="s">
        <v>165</v>
      </c>
    </row>
    <row r="72" spans="1:2" ht="20.100000000000001" customHeight="1" x14ac:dyDescent="0.15">
      <c r="A72" s="231" t="s">
        <v>247</v>
      </c>
      <c r="B72" s="162" t="s">
        <v>164</v>
      </c>
    </row>
    <row r="73" spans="1:2" ht="20.100000000000001" customHeight="1" x14ac:dyDescent="0.15">
      <c r="A73" s="232"/>
      <c r="B73" s="162" t="s">
        <v>248</v>
      </c>
    </row>
    <row r="74" spans="1:2" ht="20.100000000000001" customHeight="1" x14ac:dyDescent="0.15">
      <c r="A74" s="232"/>
      <c r="B74" s="162" t="s">
        <v>163</v>
      </c>
    </row>
    <row r="75" spans="1:2" ht="20.100000000000001" customHeight="1" x14ac:dyDescent="0.15">
      <c r="A75" s="232"/>
      <c r="B75" s="162" t="s">
        <v>162</v>
      </c>
    </row>
    <row r="76" spans="1:2" ht="39.950000000000003" customHeight="1" x14ac:dyDescent="0.15">
      <c r="A76" s="232"/>
      <c r="B76" s="162" t="s">
        <v>161</v>
      </c>
    </row>
    <row r="77" spans="1:2" ht="20.100000000000001" customHeight="1" thickBot="1" x14ac:dyDescent="0.2">
      <c r="A77" s="233"/>
      <c r="B77" s="167" t="s">
        <v>160</v>
      </c>
    </row>
    <row r="78" spans="1:2" ht="30" customHeight="1" x14ac:dyDescent="0.15">
      <c r="A78" s="231" t="s">
        <v>249</v>
      </c>
      <c r="B78" s="162" t="s">
        <v>159</v>
      </c>
    </row>
    <row r="79" spans="1:2" ht="20.100000000000001" customHeight="1" x14ac:dyDescent="0.15">
      <c r="A79" s="232"/>
      <c r="B79" s="162" t="s">
        <v>158</v>
      </c>
    </row>
    <row r="80" spans="1:2" ht="20.100000000000001" customHeight="1" x14ac:dyDescent="0.15">
      <c r="A80" s="232"/>
      <c r="B80" s="162" t="s">
        <v>157</v>
      </c>
    </row>
    <row r="81" spans="1:2" ht="20.100000000000001" customHeight="1" x14ac:dyDescent="0.15">
      <c r="A81" s="232"/>
      <c r="B81" s="162" t="s">
        <v>326</v>
      </c>
    </row>
    <row r="82" spans="1:2" ht="20.100000000000001" customHeight="1" thickBot="1" x14ac:dyDescent="0.2">
      <c r="A82" s="233"/>
      <c r="B82" s="167" t="s">
        <v>146</v>
      </c>
    </row>
    <row r="83" spans="1:2" ht="20.100000000000001" customHeight="1" x14ac:dyDescent="0.15">
      <c r="A83" s="231" t="s">
        <v>250</v>
      </c>
      <c r="B83" s="162" t="s">
        <v>327</v>
      </c>
    </row>
    <row r="84" spans="1:2" ht="20.100000000000001" customHeight="1" thickBot="1" x14ac:dyDescent="0.2">
      <c r="A84" s="233"/>
      <c r="B84" s="167" t="s">
        <v>152</v>
      </c>
    </row>
    <row r="85" spans="1:2" ht="30" customHeight="1" x14ac:dyDescent="0.15">
      <c r="A85" s="231" t="s">
        <v>104</v>
      </c>
      <c r="B85" s="159" t="s">
        <v>328</v>
      </c>
    </row>
    <row r="86" spans="1:2" ht="30" customHeight="1" x14ac:dyDescent="0.15">
      <c r="A86" s="232"/>
      <c r="B86" s="162" t="s">
        <v>156</v>
      </c>
    </row>
    <row r="87" spans="1:2" ht="20.100000000000001" customHeight="1" x14ac:dyDescent="0.15">
      <c r="A87" s="232"/>
      <c r="B87" s="168" t="s">
        <v>208</v>
      </c>
    </row>
    <row r="88" spans="1:2" ht="20.100000000000001" customHeight="1" x14ac:dyDescent="0.15">
      <c r="A88" s="232"/>
      <c r="B88" s="168" t="s">
        <v>155</v>
      </c>
    </row>
    <row r="89" spans="1:2" ht="20.100000000000001" customHeight="1" x14ac:dyDescent="0.15">
      <c r="A89" s="232"/>
      <c r="B89" s="168" t="s">
        <v>209</v>
      </c>
    </row>
    <row r="90" spans="1:2" ht="20.100000000000001" customHeight="1" x14ac:dyDescent="0.15">
      <c r="A90" s="232"/>
      <c r="B90" s="162" t="s">
        <v>251</v>
      </c>
    </row>
    <row r="91" spans="1:2" ht="20.100000000000001" customHeight="1" x14ac:dyDescent="0.15">
      <c r="A91" s="232"/>
      <c r="B91" s="162" t="s">
        <v>154</v>
      </c>
    </row>
    <row r="92" spans="1:2" ht="20.100000000000001" customHeight="1" thickBot="1" x14ac:dyDescent="0.2">
      <c r="A92" s="233"/>
      <c r="B92" s="167" t="s">
        <v>153</v>
      </c>
    </row>
    <row r="95" spans="1:2" ht="20.100000000000001" customHeight="1" thickBot="1" x14ac:dyDescent="0.2">
      <c r="A95" s="77" t="s">
        <v>105</v>
      </c>
    </row>
    <row r="96" spans="1:2" ht="20.100000000000001" customHeight="1" thickBot="1" x14ac:dyDescent="0.2">
      <c r="A96" s="89" t="s">
        <v>106</v>
      </c>
      <c r="B96" s="169" t="s">
        <v>107</v>
      </c>
    </row>
    <row r="97" spans="1:2" ht="20.100000000000001" customHeight="1" x14ac:dyDescent="0.15">
      <c r="A97" s="231" t="s">
        <v>200</v>
      </c>
      <c r="B97" s="170" t="s">
        <v>329</v>
      </c>
    </row>
    <row r="98" spans="1:2" ht="20.100000000000001" customHeight="1" x14ac:dyDescent="0.15">
      <c r="A98" s="232"/>
      <c r="B98" s="170" t="s">
        <v>330</v>
      </c>
    </row>
    <row r="99" spans="1:2" ht="20.100000000000001" customHeight="1" x14ac:dyDescent="0.15">
      <c r="A99" s="232"/>
      <c r="B99" s="171"/>
    </row>
    <row r="100" spans="1:2" ht="28.5" customHeight="1" x14ac:dyDescent="0.15">
      <c r="A100" s="232"/>
      <c r="B100" s="171" t="s">
        <v>280</v>
      </c>
    </row>
    <row r="101" spans="1:2" ht="45" customHeight="1" thickBot="1" x14ac:dyDescent="0.2">
      <c r="A101" s="233"/>
      <c r="B101" s="157" t="s">
        <v>331</v>
      </c>
    </row>
    <row r="102" spans="1:2" ht="20.100000000000001" customHeight="1" x14ac:dyDescent="0.15">
      <c r="A102" s="93" t="s">
        <v>201</v>
      </c>
      <c r="B102" s="159" t="s">
        <v>186</v>
      </c>
    </row>
    <row r="103" spans="1:2" ht="20.100000000000001" customHeight="1" thickBot="1" x14ac:dyDescent="0.2">
      <c r="A103" s="92" t="s">
        <v>202</v>
      </c>
      <c r="B103" s="171" t="s">
        <v>143</v>
      </c>
    </row>
    <row r="104" spans="1:2" ht="20.100000000000001" customHeight="1" x14ac:dyDescent="0.15">
      <c r="A104" s="94" t="s">
        <v>206</v>
      </c>
      <c r="B104" s="172" t="s">
        <v>147</v>
      </c>
    </row>
    <row r="105" spans="1:2" ht="20.100000000000001" customHeight="1" thickBot="1" x14ac:dyDescent="0.2">
      <c r="A105" s="95" t="s">
        <v>207</v>
      </c>
      <c r="B105" s="160" t="s">
        <v>148</v>
      </c>
    </row>
    <row r="106" spans="1:2" ht="20.100000000000001" customHeight="1" x14ac:dyDescent="0.15">
      <c r="A106" s="236" t="s">
        <v>203</v>
      </c>
      <c r="B106" s="159" t="s">
        <v>149</v>
      </c>
    </row>
    <row r="107" spans="1:2" ht="20.100000000000001" customHeight="1" x14ac:dyDescent="0.15">
      <c r="A107" s="236"/>
      <c r="B107" s="159" t="s">
        <v>109</v>
      </c>
    </row>
    <row r="108" spans="1:2" ht="20.100000000000001" customHeight="1" x14ac:dyDescent="0.15">
      <c r="A108" s="236"/>
      <c r="B108" s="159" t="s">
        <v>125</v>
      </c>
    </row>
    <row r="109" spans="1:2" ht="20.100000000000001" customHeight="1" x14ac:dyDescent="0.15">
      <c r="A109" s="236"/>
      <c r="B109" s="159" t="s">
        <v>110</v>
      </c>
    </row>
    <row r="110" spans="1:2" ht="20.100000000000001" customHeight="1" thickBot="1" x14ac:dyDescent="0.2">
      <c r="A110" s="237"/>
      <c r="B110" s="160" t="s">
        <v>111</v>
      </c>
    </row>
    <row r="111" spans="1:2" ht="24" x14ac:dyDescent="0.15">
      <c r="A111" s="231" t="s">
        <v>204</v>
      </c>
      <c r="B111" s="171" t="s">
        <v>332</v>
      </c>
    </row>
    <row r="112" spans="1:2" x14ac:dyDescent="0.15">
      <c r="A112" s="232"/>
      <c r="B112" s="159" t="s">
        <v>150</v>
      </c>
    </row>
    <row r="113" spans="1:2" ht="24" x14ac:dyDescent="0.15">
      <c r="A113" s="232"/>
      <c r="B113" s="171" t="s">
        <v>198</v>
      </c>
    </row>
    <row r="114" spans="1:2" ht="20.100000000000001" customHeight="1" x14ac:dyDescent="0.15">
      <c r="A114" s="232"/>
      <c r="B114" s="88" t="s">
        <v>187</v>
      </c>
    </row>
    <row r="115" spans="1:2" ht="20.100000000000001" customHeight="1" thickBot="1" x14ac:dyDescent="0.2">
      <c r="A115" s="232"/>
      <c r="B115" s="173" t="s">
        <v>112</v>
      </c>
    </row>
    <row r="116" spans="1:2" ht="12" customHeight="1" x14ac:dyDescent="0.15">
      <c r="A116" s="234" t="s">
        <v>205</v>
      </c>
      <c r="B116" s="234" t="s">
        <v>333</v>
      </c>
    </row>
    <row r="117" spans="1:2" ht="12" customHeight="1" thickBot="1" x14ac:dyDescent="0.2">
      <c r="A117" s="235"/>
      <c r="B117" s="235"/>
    </row>
    <row r="118" spans="1:2" ht="20.100000000000001" customHeight="1" x14ac:dyDescent="0.15"/>
    <row r="119" spans="1:2" ht="20.100000000000001" customHeight="1" x14ac:dyDescent="0.15"/>
    <row r="120" spans="1:2" ht="20.100000000000001" customHeight="1" x14ac:dyDescent="0.15"/>
    <row r="121" spans="1:2" ht="20.100000000000001" customHeight="1" x14ac:dyDescent="0.15"/>
    <row r="122" spans="1:2" ht="20.100000000000001" customHeight="1" x14ac:dyDescent="0.15"/>
    <row r="123" spans="1:2" ht="20.100000000000001" customHeight="1" x14ac:dyDescent="0.15"/>
    <row r="124" spans="1:2" ht="20.100000000000001" customHeight="1" x14ac:dyDescent="0.15"/>
    <row r="125" spans="1:2" ht="20.100000000000001" customHeight="1" x14ac:dyDescent="0.15"/>
    <row r="126" spans="1:2" ht="20.100000000000001" customHeight="1" x14ac:dyDescent="0.15"/>
    <row r="127" spans="1:2" ht="20.100000000000001" customHeight="1" x14ac:dyDescent="0.15"/>
    <row r="128" spans="1:2"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row r="142" ht="20.100000000000001" customHeight="1" x14ac:dyDescent="0.15"/>
    <row r="143" ht="20.100000000000001" customHeight="1" x14ac:dyDescent="0.15"/>
    <row r="144" ht="20.100000000000001" customHeight="1" x14ac:dyDescent="0.15"/>
    <row r="145" ht="20.100000000000001" customHeight="1" x14ac:dyDescent="0.15"/>
    <row r="146" ht="20.100000000000001" customHeight="1" x14ac:dyDescent="0.15"/>
    <row r="147" ht="20.100000000000001" customHeight="1" x14ac:dyDescent="0.15"/>
    <row r="148" ht="20.100000000000001" customHeight="1" x14ac:dyDescent="0.15"/>
    <row r="149" ht="20.100000000000001" customHeight="1" x14ac:dyDescent="0.15"/>
    <row r="150" ht="20.100000000000001" customHeight="1" x14ac:dyDescent="0.15"/>
    <row r="151" ht="20.100000000000001" customHeight="1" x14ac:dyDescent="0.15"/>
    <row r="152" ht="20.100000000000001" customHeight="1" x14ac:dyDescent="0.15"/>
    <row r="153" ht="20.100000000000001" customHeight="1" x14ac:dyDescent="0.15"/>
  </sheetData>
  <autoFilter ref="B2:B92" xr:uid="{00000000-0009-0000-0000-000000000000}"/>
  <mergeCells count="10">
    <mergeCell ref="B116:B117"/>
    <mergeCell ref="A97:A101"/>
    <mergeCell ref="A106:A110"/>
    <mergeCell ref="A111:A115"/>
    <mergeCell ref="A116:A117"/>
    <mergeCell ref="A2:A5"/>
    <mergeCell ref="A72:A77"/>
    <mergeCell ref="A78:A82"/>
    <mergeCell ref="A83:A84"/>
    <mergeCell ref="A85:A92"/>
  </mergeCells>
  <phoneticPr fontId="3"/>
  <printOptions horizontalCentered="1"/>
  <pageMargins left="0.39370078740157483" right="0.47244094488188981" top="0.32" bottom="0.21" header="0.31496062992125984" footer="0.14000000000000001"/>
  <pageSetup paperSize="9" scale="65" orientation="portrait" r:id="rId1"/>
  <rowBreaks count="2" manualBreakCount="2">
    <brk id="62" max="16383" man="1"/>
    <brk id="9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6"/>
  <sheetViews>
    <sheetView showFormulas="1" workbookViewId="0"/>
  </sheetViews>
  <sheetFormatPr defaultRowHeight="13.5" x14ac:dyDescent="0.15"/>
  <cols>
    <col min="1" max="1" width="20.625" customWidth="1"/>
    <col min="2" max="2" width="43" customWidth="1"/>
  </cols>
  <sheetData>
    <row r="1" spans="1:2" ht="20.100000000000001" customHeight="1" x14ac:dyDescent="0.15">
      <c r="A1" s="74" t="s">
        <v>114</v>
      </c>
    </row>
    <row r="2" spans="1:2" ht="20.100000000000001" customHeight="1" x14ac:dyDescent="0.15">
      <c r="A2" s="78" t="s">
        <v>115</v>
      </c>
    </row>
    <row r="3" spans="1:2" ht="20.100000000000001" customHeight="1" thickBot="1" x14ac:dyDescent="0.2">
      <c r="A3" s="79" t="s">
        <v>121</v>
      </c>
    </row>
    <row r="4" spans="1:2" ht="20.100000000000001" customHeight="1" thickBot="1" x14ac:dyDescent="0.2">
      <c r="A4" s="80" t="s">
        <v>116</v>
      </c>
      <c r="B4" s="81" t="s">
        <v>117</v>
      </c>
    </row>
    <row r="5" spans="1:2" ht="20.100000000000001" customHeight="1" x14ac:dyDescent="0.15">
      <c r="A5" s="238" t="s">
        <v>118</v>
      </c>
      <c r="B5" s="82" t="s">
        <v>126</v>
      </c>
    </row>
    <row r="6" spans="1:2" ht="20.100000000000001" customHeight="1" x14ac:dyDescent="0.15">
      <c r="A6" s="239"/>
      <c r="B6" s="82" t="s">
        <v>127</v>
      </c>
    </row>
    <row r="7" spans="1:2" ht="20.100000000000001" customHeight="1" x14ac:dyDescent="0.15">
      <c r="A7" s="239"/>
      <c r="B7" s="82" t="s">
        <v>128</v>
      </c>
    </row>
    <row r="8" spans="1:2" ht="20.100000000000001" customHeight="1" x14ac:dyDescent="0.15">
      <c r="A8" s="239"/>
      <c r="B8" s="82" t="s">
        <v>129</v>
      </c>
    </row>
    <row r="9" spans="1:2" ht="20.100000000000001" customHeight="1" x14ac:dyDescent="0.15">
      <c r="A9" s="239"/>
      <c r="B9" s="82" t="s">
        <v>130</v>
      </c>
    </row>
    <row r="10" spans="1:2" ht="20.100000000000001" customHeight="1" x14ac:dyDescent="0.15">
      <c r="A10" s="239"/>
      <c r="B10" s="82" t="s">
        <v>131</v>
      </c>
    </row>
    <row r="11" spans="1:2" ht="20.100000000000001" customHeight="1" x14ac:dyDescent="0.15">
      <c r="A11" s="239"/>
      <c r="B11" s="82" t="s">
        <v>132</v>
      </c>
    </row>
    <row r="12" spans="1:2" ht="20.100000000000001" customHeight="1" x14ac:dyDescent="0.15">
      <c r="A12" s="239"/>
      <c r="B12" s="82" t="s">
        <v>133</v>
      </c>
    </row>
    <row r="13" spans="1:2" ht="20.100000000000001" customHeight="1" x14ac:dyDescent="0.15">
      <c r="A13" s="239"/>
      <c r="B13" s="82" t="s">
        <v>134</v>
      </c>
    </row>
    <row r="14" spans="1:2" ht="20.100000000000001" customHeight="1" thickBot="1" x14ac:dyDescent="0.2">
      <c r="A14" s="240"/>
      <c r="B14" s="84" t="s">
        <v>135</v>
      </c>
    </row>
    <row r="15" spans="1:2" ht="20.100000000000001" customHeight="1" thickBot="1" x14ac:dyDescent="0.2">
      <c r="A15" s="83" t="s">
        <v>119</v>
      </c>
      <c r="B15" s="84" t="s">
        <v>120</v>
      </c>
    </row>
    <row r="16" spans="1:2" ht="20.100000000000001" customHeight="1" x14ac:dyDescent="0.15">
      <c r="A16" s="79"/>
    </row>
  </sheetData>
  <mergeCells count="1">
    <mergeCell ref="A5:A14"/>
  </mergeCells>
  <phoneticPr fontId="3"/>
  <printOptions horizontalCentered="1"/>
  <pageMargins left="0.35433070866141736" right="0.39370078740157483" top="0.39370078740157483" bottom="0.39370078740157483" header="0.31496062992125984" footer="0.31496062992125984"/>
  <pageSetup paperSize="9"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33"/>
  <sheetViews>
    <sheetView view="pageBreakPreview" zoomScaleNormal="100" zoomScaleSheetLayoutView="100" workbookViewId="0">
      <selection activeCell="D8" sqref="D8:AI8"/>
    </sheetView>
  </sheetViews>
  <sheetFormatPr defaultRowHeight="13.5" x14ac:dyDescent="0.15"/>
  <cols>
    <col min="1" max="2" width="3.375" customWidth="1"/>
    <col min="3" max="3" width="8.125" customWidth="1"/>
    <col min="4" max="33" width="2.125" customWidth="1"/>
  </cols>
  <sheetData>
    <row r="1" spans="1:35" ht="26.45" customHeight="1" x14ac:dyDescent="0.15">
      <c r="A1" s="263" t="s">
        <v>282</v>
      </c>
      <c r="B1" s="263"/>
      <c r="C1" s="263"/>
      <c r="D1" s="263"/>
      <c r="E1" s="263"/>
      <c r="F1" s="263"/>
      <c r="G1" s="263"/>
      <c r="H1" s="263"/>
      <c r="I1" s="263"/>
      <c r="J1" s="263"/>
      <c r="K1" s="263"/>
      <c r="L1" s="263"/>
      <c r="M1" s="263"/>
      <c r="N1" s="263"/>
      <c r="O1" s="263"/>
      <c r="P1" s="263"/>
      <c r="Q1" s="263"/>
      <c r="R1" s="263"/>
      <c r="S1" s="263"/>
      <c r="T1" s="263"/>
      <c r="U1" s="263"/>
      <c r="V1" s="263"/>
      <c r="W1" s="263"/>
      <c r="X1" s="263"/>
      <c r="Y1" s="263"/>
      <c r="Z1" s="263"/>
      <c r="AA1" s="263"/>
      <c r="AB1" s="263"/>
      <c r="AC1" s="263"/>
      <c r="AD1" s="263"/>
      <c r="AE1" s="263"/>
      <c r="AF1" s="263"/>
      <c r="AG1" s="263"/>
      <c r="AH1" s="263"/>
    </row>
    <row r="2" spans="1:35" ht="13.9" customHeight="1" x14ac:dyDescent="0.15">
      <c r="A2" s="263"/>
      <c r="B2" s="263"/>
      <c r="C2" s="263"/>
      <c r="D2" s="263"/>
      <c r="E2" s="263"/>
      <c r="F2" s="263"/>
      <c r="G2" s="263"/>
      <c r="H2" s="263"/>
      <c r="I2" s="263"/>
      <c r="J2" s="263"/>
      <c r="K2" s="263"/>
      <c r="L2" s="263"/>
      <c r="M2" s="263"/>
      <c r="N2" s="263"/>
      <c r="O2" s="263"/>
      <c r="P2" s="263"/>
      <c r="Q2" s="263"/>
      <c r="R2" s="263"/>
      <c r="S2" s="263"/>
      <c r="T2" s="263"/>
      <c r="U2" s="263"/>
      <c r="V2" s="263"/>
      <c r="W2" s="263"/>
      <c r="X2" s="263"/>
      <c r="Y2" s="263"/>
      <c r="Z2" s="263"/>
      <c r="AA2" s="263"/>
      <c r="AB2" s="263"/>
      <c r="AC2" s="263"/>
      <c r="AD2" s="263"/>
      <c r="AE2" s="263"/>
      <c r="AF2" s="263"/>
      <c r="AG2" s="263"/>
      <c r="AH2" s="263"/>
    </row>
    <row r="3" spans="1:35" ht="33" customHeight="1" x14ac:dyDescent="0.15">
      <c r="A3" s="264" t="s">
        <v>103</v>
      </c>
      <c r="B3" s="264"/>
      <c r="C3" s="264"/>
      <c r="D3" s="264"/>
      <c r="E3" s="264"/>
      <c r="F3" s="264"/>
      <c r="G3" s="264"/>
      <c r="H3" s="264"/>
      <c r="I3" s="264"/>
      <c r="J3" s="264"/>
      <c r="K3" s="264"/>
      <c r="L3" s="264"/>
      <c r="M3" s="264"/>
      <c r="N3" s="264"/>
      <c r="O3" s="264"/>
      <c r="P3" s="264"/>
      <c r="Q3" s="264"/>
      <c r="R3" s="264"/>
      <c r="S3" s="264"/>
      <c r="T3" s="264"/>
      <c r="U3" s="264"/>
      <c r="V3" s="265"/>
      <c r="W3" s="266" t="s">
        <v>0</v>
      </c>
      <c r="X3" s="266"/>
      <c r="Y3" s="266"/>
      <c r="Z3" s="266"/>
      <c r="AA3" s="266"/>
      <c r="AB3" s="266"/>
      <c r="AC3" s="266"/>
      <c r="AD3" s="266"/>
      <c r="AE3" s="267"/>
      <c r="AF3" s="267"/>
      <c r="AG3" s="267"/>
      <c r="AH3" s="267"/>
    </row>
    <row r="4" spans="1:35" ht="13.9" customHeight="1" x14ac:dyDescent="0.15">
      <c r="A4" s="263"/>
      <c r="B4" s="263"/>
      <c r="C4" s="263"/>
      <c r="D4" s="263"/>
      <c r="E4" s="263"/>
      <c r="F4" s="263"/>
      <c r="G4" s="263"/>
      <c r="H4" s="263"/>
      <c r="I4" s="263"/>
      <c r="J4" s="263"/>
      <c r="K4" s="263"/>
      <c r="L4" s="263"/>
      <c r="M4" s="263"/>
      <c r="N4" s="263"/>
      <c r="O4" s="263"/>
      <c r="P4" s="263"/>
      <c r="Q4" s="263"/>
      <c r="R4" s="263"/>
      <c r="S4" s="263"/>
      <c r="T4" s="263"/>
      <c r="U4" s="263"/>
      <c r="V4" s="263"/>
      <c r="W4" s="263"/>
      <c r="X4" s="263"/>
      <c r="Y4" s="263"/>
      <c r="Z4" s="263"/>
      <c r="AA4" s="263"/>
      <c r="AB4" s="263"/>
      <c r="AC4" s="263"/>
      <c r="AD4" s="263"/>
      <c r="AE4" s="263"/>
      <c r="AF4" s="263"/>
      <c r="AG4" s="263"/>
      <c r="AH4" s="263"/>
    </row>
    <row r="5" spans="1:35" ht="26.45" customHeight="1" x14ac:dyDescent="0.15">
      <c r="A5" s="268" t="s">
        <v>63</v>
      </c>
      <c r="B5" s="268"/>
      <c r="C5" s="268"/>
      <c r="D5" s="268"/>
      <c r="E5" s="268"/>
      <c r="F5" s="268"/>
      <c r="G5" s="268"/>
      <c r="H5" s="268"/>
      <c r="I5" s="268"/>
      <c r="J5" s="268"/>
      <c r="K5" s="268"/>
      <c r="L5" s="268"/>
      <c r="M5" s="268"/>
      <c r="N5" s="268"/>
      <c r="O5" s="268"/>
      <c r="P5" s="268"/>
      <c r="Q5" s="268"/>
      <c r="R5" s="268"/>
      <c r="S5" s="268"/>
      <c r="T5" s="268"/>
      <c r="U5" s="268"/>
      <c r="V5" s="268"/>
      <c r="W5" s="268"/>
      <c r="X5" s="268"/>
      <c r="Y5" s="268"/>
      <c r="Z5" s="268"/>
      <c r="AA5" s="268"/>
      <c r="AB5" s="268"/>
      <c r="AC5" s="268"/>
      <c r="AD5" s="268"/>
      <c r="AE5" s="268"/>
      <c r="AF5" s="268"/>
      <c r="AG5" s="268"/>
      <c r="AH5" s="268"/>
    </row>
    <row r="6" spans="1:35" ht="26.45" customHeight="1" x14ac:dyDescent="0.15">
      <c r="A6" s="268" t="s">
        <v>142</v>
      </c>
      <c r="B6" s="268"/>
      <c r="C6" s="268"/>
      <c r="D6" s="268"/>
      <c r="E6" s="268"/>
      <c r="F6" s="268"/>
      <c r="G6" s="268"/>
      <c r="H6" s="268"/>
      <c r="I6" s="268"/>
      <c r="J6" s="268"/>
      <c r="K6" s="268"/>
      <c r="L6" s="268"/>
      <c r="M6" s="268"/>
      <c r="N6" s="268"/>
      <c r="O6" s="268"/>
      <c r="P6" s="268"/>
      <c r="Q6" s="268"/>
      <c r="R6" s="268"/>
      <c r="S6" s="268"/>
      <c r="T6" s="268"/>
      <c r="U6" s="268"/>
      <c r="V6" s="268"/>
      <c r="W6" s="268"/>
      <c r="X6" s="268"/>
      <c r="Y6" s="268"/>
      <c r="Z6" s="268"/>
      <c r="AA6" s="268"/>
      <c r="AB6" s="268"/>
      <c r="AC6" s="268"/>
      <c r="AD6" s="268"/>
      <c r="AE6" s="268"/>
      <c r="AF6" s="268"/>
      <c r="AG6" s="268"/>
      <c r="AH6" s="268"/>
    </row>
    <row r="7" spans="1:35" ht="14.25" thickBot="1" x14ac:dyDescent="0.2">
      <c r="A7" s="269"/>
      <c r="B7" s="269"/>
      <c r="C7" s="269"/>
      <c r="D7" s="273"/>
      <c r="E7" s="273"/>
      <c r="F7" s="273"/>
      <c r="G7" s="273"/>
      <c r="H7" s="273"/>
      <c r="I7" s="273"/>
      <c r="J7" s="273"/>
      <c r="K7" s="273"/>
      <c r="L7" s="273"/>
      <c r="M7" s="273"/>
      <c r="N7" s="273"/>
      <c r="O7" s="273"/>
      <c r="P7" s="273"/>
      <c r="Q7" s="273"/>
      <c r="R7" s="273"/>
      <c r="S7" s="273"/>
      <c r="T7" s="273"/>
      <c r="U7" s="273"/>
      <c r="V7" s="273"/>
      <c r="W7" s="273"/>
      <c r="X7" s="273"/>
      <c r="Y7" s="273"/>
      <c r="Z7" s="273"/>
      <c r="AA7" s="273"/>
      <c r="AB7" s="273"/>
      <c r="AC7" s="273"/>
      <c r="AD7" s="273"/>
      <c r="AE7" s="273"/>
      <c r="AF7" s="273"/>
      <c r="AG7" s="273"/>
      <c r="AH7" s="273"/>
      <c r="AI7" s="273"/>
    </row>
    <row r="8" spans="1:35" ht="27.6" customHeight="1" x14ac:dyDescent="0.15">
      <c r="A8" s="279" t="s">
        <v>144</v>
      </c>
      <c r="B8" s="280"/>
      <c r="C8" s="280"/>
      <c r="D8" s="270" t="s">
        <v>310</v>
      </c>
      <c r="E8" s="271"/>
      <c r="F8" s="271"/>
      <c r="G8" s="271"/>
      <c r="H8" s="271"/>
      <c r="I8" s="271"/>
      <c r="J8" s="271"/>
      <c r="K8" s="271"/>
      <c r="L8" s="271"/>
      <c r="M8" s="271"/>
      <c r="N8" s="271"/>
      <c r="O8" s="271"/>
      <c r="P8" s="271"/>
      <c r="Q8" s="271"/>
      <c r="R8" s="271"/>
      <c r="S8" s="271"/>
      <c r="T8" s="271"/>
      <c r="U8" s="271"/>
      <c r="V8" s="271"/>
      <c r="W8" s="271"/>
      <c r="X8" s="271"/>
      <c r="Y8" s="271"/>
      <c r="Z8" s="271"/>
      <c r="AA8" s="271"/>
      <c r="AB8" s="271"/>
      <c r="AC8" s="271"/>
      <c r="AD8" s="271"/>
      <c r="AE8" s="271"/>
      <c r="AF8" s="271"/>
      <c r="AG8" s="271"/>
      <c r="AH8" s="271"/>
      <c r="AI8" s="272"/>
    </row>
    <row r="9" spans="1:35" ht="15.75" customHeight="1" thickBot="1" x14ac:dyDescent="0.2">
      <c r="A9" s="283" t="s">
        <v>231</v>
      </c>
      <c r="B9" s="284"/>
      <c r="C9" s="285"/>
      <c r="D9" s="286" t="s">
        <v>234</v>
      </c>
      <c r="E9" s="287"/>
      <c r="F9" s="287"/>
      <c r="G9" s="287"/>
      <c r="H9" s="287"/>
      <c r="I9" s="287"/>
      <c r="J9" s="287"/>
      <c r="K9" s="287"/>
      <c r="L9" s="287"/>
      <c r="M9" s="287"/>
      <c r="N9" s="287"/>
      <c r="O9" s="287"/>
      <c r="P9" s="287"/>
      <c r="Q9" s="287"/>
      <c r="R9" s="287"/>
      <c r="S9" s="287"/>
      <c r="T9" s="287"/>
      <c r="U9" s="287"/>
      <c r="V9" s="287"/>
      <c r="W9" s="287"/>
      <c r="X9" s="287"/>
      <c r="Y9" s="287"/>
      <c r="Z9" s="287"/>
      <c r="AA9" s="287"/>
      <c r="AB9" s="287"/>
      <c r="AC9" s="287"/>
      <c r="AD9" s="287"/>
      <c r="AE9" s="287"/>
      <c r="AF9" s="287"/>
      <c r="AG9" s="287"/>
      <c r="AH9" s="287"/>
      <c r="AI9" s="288"/>
    </row>
    <row r="10" spans="1:35" ht="9" customHeight="1" thickBot="1" x14ac:dyDescent="0.2">
      <c r="A10" s="289"/>
      <c r="B10" s="289"/>
      <c r="C10" s="289"/>
      <c r="D10" s="289"/>
      <c r="E10" s="289"/>
      <c r="F10" s="289"/>
      <c r="G10" s="289"/>
      <c r="H10" s="289"/>
      <c r="I10" s="289"/>
      <c r="J10" s="289"/>
      <c r="K10" s="289"/>
      <c r="L10" s="289"/>
      <c r="M10" s="289"/>
      <c r="N10" s="289"/>
      <c r="O10" s="289"/>
      <c r="P10" s="289"/>
      <c r="Q10" s="289"/>
      <c r="R10" s="289"/>
      <c r="S10" s="289"/>
      <c r="T10" s="289"/>
      <c r="U10" s="289"/>
      <c r="V10" s="289"/>
      <c r="W10" s="289"/>
      <c r="X10" s="289"/>
      <c r="Y10" s="289"/>
      <c r="Z10" s="289"/>
      <c r="AA10" s="289"/>
      <c r="AB10" s="289"/>
      <c r="AC10" s="289"/>
      <c r="AD10" s="289"/>
      <c r="AE10" s="289"/>
      <c r="AF10" s="289"/>
      <c r="AG10" s="289"/>
      <c r="AH10" s="289"/>
      <c r="AI10" s="289"/>
    </row>
    <row r="11" spans="1:35" ht="27.6" customHeight="1" thickBot="1" x14ac:dyDescent="0.2">
      <c r="A11" s="281" t="s">
        <v>67</v>
      </c>
      <c r="B11" s="282"/>
      <c r="C11" s="282"/>
      <c r="D11" s="305"/>
      <c r="E11" s="282"/>
      <c r="F11" s="282"/>
      <c r="G11" s="282"/>
      <c r="H11" s="282"/>
      <c r="I11" s="282"/>
      <c r="J11" s="282"/>
      <c r="K11" s="282"/>
      <c r="L11" s="282"/>
      <c r="M11" s="282"/>
      <c r="N11" s="282"/>
      <c r="O11" s="282"/>
      <c r="P11" s="282"/>
      <c r="Q11" s="282"/>
      <c r="R11" s="282"/>
      <c r="S11" s="282"/>
      <c r="T11" s="282"/>
      <c r="U11" s="282"/>
      <c r="V11" s="282"/>
      <c r="W11" s="282"/>
      <c r="X11" s="282"/>
      <c r="Y11" s="282"/>
      <c r="Z11" s="282"/>
      <c r="AA11" s="282"/>
      <c r="AB11" s="282"/>
      <c r="AC11" s="282"/>
      <c r="AD11" s="282"/>
      <c r="AE11" s="282"/>
      <c r="AF11" s="282"/>
      <c r="AG11" s="282"/>
      <c r="AH11" s="282"/>
      <c r="AI11" s="306"/>
    </row>
    <row r="12" spans="1:35" ht="43.9" customHeight="1" thickBot="1" x14ac:dyDescent="0.2">
      <c r="A12" s="309" t="s">
        <v>210</v>
      </c>
      <c r="B12" s="309"/>
      <c r="C12" s="309"/>
      <c r="D12" s="309"/>
      <c r="E12" s="309"/>
      <c r="F12" s="309"/>
      <c r="G12" s="309"/>
      <c r="H12" s="309"/>
      <c r="I12" s="309"/>
      <c r="J12" s="309"/>
      <c r="K12" s="309"/>
      <c r="L12" s="309"/>
      <c r="M12" s="309"/>
      <c r="N12" s="309"/>
      <c r="O12" s="309"/>
      <c r="P12" s="309"/>
      <c r="Q12" s="309"/>
      <c r="R12" s="309"/>
      <c r="S12" s="309"/>
      <c r="T12" s="309"/>
      <c r="U12" s="309"/>
      <c r="V12" s="309"/>
      <c r="W12" s="309"/>
      <c r="X12" s="309"/>
      <c r="Y12" s="309"/>
      <c r="Z12" s="309"/>
      <c r="AA12" s="309"/>
      <c r="AB12" s="309"/>
      <c r="AC12" s="309"/>
      <c r="AD12" s="309"/>
      <c r="AE12" s="309"/>
      <c r="AF12" s="309"/>
      <c r="AG12" s="309"/>
      <c r="AH12" s="309"/>
    </row>
    <row r="13" spans="1:35" ht="27.6" customHeight="1" thickBot="1" x14ac:dyDescent="0.2">
      <c r="A13" s="29"/>
      <c r="B13" s="103"/>
      <c r="C13" s="96" t="s">
        <v>56</v>
      </c>
      <c r="D13" s="290" t="s">
        <v>61</v>
      </c>
      <c r="E13" s="291"/>
      <c r="F13" s="292"/>
      <c r="G13" s="291" t="s">
        <v>211</v>
      </c>
      <c r="H13" s="291"/>
      <c r="I13" s="291"/>
      <c r="J13" s="291"/>
      <c r="K13" s="291"/>
      <c r="L13" s="291"/>
      <c r="M13" s="291"/>
      <c r="N13" s="291"/>
      <c r="O13" s="291"/>
      <c r="P13" s="291"/>
      <c r="Q13" s="291"/>
      <c r="R13" s="291"/>
      <c r="S13" s="291"/>
      <c r="T13" s="291"/>
      <c r="U13" s="291"/>
      <c r="V13" s="291"/>
      <c r="W13" s="291"/>
      <c r="X13" s="291"/>
      <c r="Y13" s="291"/>
      <c r="Z13" s="291"/>
      <c r="AA13" s="291"/>
      <c r="AB13" s="291"/>
      <c r="AC13" s="291"/>
      <c r="AD13" s="291"/>
      <c r="AE13" s="291"/>
      <c r="AF13" s="291"/>
      <c r="AG13" s="291"/>
      <c r="AH13" s="293"/>
      <c r="AI13" s="41" t="s">
        <v>58</v>
      </c>
    </row>
    <row r="14" spans="1:35" ht="27.6" customHeight="1" x14ac:dyDescent="0.15">
      <c r="A14" s="245" t="s">
        <v>268</v>
      </c>
      <c r="B14" s="245" t="s">
        <v>212</v>
      </c>
      <c r="C14" s="97" t="s">
        <v>57</v>
      </c>
      <c r="D14" s="294" t="s">
        <v>213</v>
      </c>
      <c r="E14" s="295"/>
      <c r="F14" s="296"/>
      <c r="G14" s="297" t="s">
        <v>225</v>
      </c>
      <c r="H14" s="297"/>
      <c r="I14" s="297"/>
      <c r="J14" s="297"/>
      <c r="K14" s="297"/>
      <c r="L14" s="297"/>
      <c r="M14" s="297"/>
      <c r="N14" s="297"/>
      <c r="O14" s="297"/>
      <c r="P14" s="297"/>
      <c r="Q14" s="297"/>
      <c r="R14" s="297"/>
      <c r="S14" s="297"/>
      <c r="T14" s="297"/>
      <c r="U14" s="297"/>
      <c r="V14" s="297"/>
      <c r="W14" s="297"/>
      <c r="X14" s="297"/>
      <c r="Y14" s="297"/>
      <c r="Z14" s="297"/>
      <c r="AA14" s="297"/>
      <c r="AB14" s="297"/>
      <c r="AC14" s="297"/>
      <c r="AD14" s="297"/>
      <c r="AE14" s="297"/>
      <c r="AF14" s="297"/>
      <c r="AG14" s="297"/>
      <c r="AH14" s="298"/>
      <c r="AI14" s="98"/>
    </row>
    <row r="15" spans="1:35" ht="27.6" customHeight="1" x14ac:dyDescent="0.15">
      <c r="A15" s="246"/>
      <c r="B15" s="246"/>
      <c r="C15" s="99" t="s">
        <v>214</v>
      </c>
      <c r="D15" s="299"/>
      <c r="E15" s="300"/>
      <c r="F15" s="301"/>
      <c r="G15" s="253" t="s">
        <v>215</v>
      </c>
      <c r="H15" s="253"/>
      <c r="I15" s="253"/>
      <c r="J15" s="253"/>
      <c r="K15" s="253"/>
      <c r="L15" s="253"/>
      <c r="M15" s="253"/>
      <c r="N15" s="253"/>
      <c r="O15" s="253"/>
      <c r="P15" s="253"/>
      <c r="Q15" s="253"/>
      <c r="R15" s="253"/>
      <c r="S15" s="253"/>
      <c r="T15" s="253"/>
      <c r="U15" s="253"/>
      <c r="V15" s="253"/>
      <c r="W15" s="253"/>
      <c r="X15" s="253"/>
      <c r="Y15" s="253"/>
      <c r="Z15" s="253"/>
      <c r="AA15" s="253"/>
      <c r="AB15" s="253"/>
      <c r="AC15" s="253"/>
      <c r="AD15" s="253"/>
      <c r="AE15" s="253"/>
      <c r="AF15" s="253"/>
      <c r="AG15" s="253"/>
      <c r="AH15" s="254"/>
      <c r="AI15" s="100"/>
    </row>
    <row r="16" spans="1:35" ht="41.1" customHeight="1" x14ac:dyDescent="0.15">
      <c r="A16" s="246"/>
      <c r="B16" s="246"/>
      <c r="C16" s="97" t="s">
        <v>57</v>
      </c>
      <c r="D16" s="255" t="s">
        <v>98</v>
      </c>
      <c r="E16" s="256"/>
      <c r="F16" s="257"/>
      <c r="G16" s="261" t="s">
        <v>226</v>
      </c>
      <c r="H16" s="261"/>
      <c r="I16" s="261"/>
      <c r="J16" s="261"/>
      <c r="K16" s="261"/>
      <c r="L16" s="261"/>
      <c r="M16" s="261"/>
      <c r="N16" s="261"/>
      <c r="O16" s="261"/>
      <c r="P16" s="261"/>
      <c r="Q16" s="261"/>
      <c r="R16" s="261"/>
      <c r="S16" s="261"/>
      <c r="T16" s="261"/>
      <c r="U16" s="261"/>
      <c r="V16" s="261"/>
      <c r="W16" s="261"/>
      <c r="X16" s="261"/>
      <c r="Y16" s="261"/>
      <c r="Z16" s="261"/>
      <c r="AA16" s="261"/>
      <c r="AB16" s="261"/>
      <c r="AC16" s="261"/>
      <c r="AD16" s="261"/>
      <c r="AE16" s="261"/>
      <c r="AF16" s="261"/>
      <c r="AG16" s="261"/>
      <c r="AH16" s="262"/>
      <c r="AI16" s="100"/>
    </row>
    <row r="17" spans="1:36" ht="27.6" customHeight="1" x14ac:dyDescent="0.15">
      <c r="A17" s="246"/>
      <c r="B17" s="246"/>
      <c r="C17" s="241" t="s">
        <v>57</v>
      </c>
      <c r="D17" s="255"/>
      <c r="E17" s="256"/>
      <c r="F17" s="257"/>
      <c r="G17" s="243" t="s">
        <v>227</v>
      </c>
      <c r="H17" s="243"/>
      <c r="I17" s="243"/>
      <c r="J17" s="243"/>
      <c r="K17" s="243"/>
      <c r="L17" s="243"/>
      <c r="M17" s="243"/>
      <c r="N17" s="243"/>
      <c r="O17" s="243"/>
      <c r="P17" s="243"/>
      <c r="Q17" s="243"/>
      <c r="R17" s="243"/>
      <c r="S17" s="243"/>
      <c r="T17" s="243"/>
      <c r="U17" s="243"/>
      <c r="V17" s="243"/>
      <c r="W17" s="243"/>
      <c r="X17" s="243"/>
      <c r="Y17" s="243"/>
      <c r="Z17" s="243"/>
      <c r="AA17" s="243"/>
      <c r="AB17" s="243"/>
      <c r="AC17" s="243"/>
      <c r="AD17" s="243"/>
      <c r="AE17" s="243"/>
      <c r="AF17" s="243"/>
      <c r="AG17" s="243"/>
      <c r="AH17" s="244"/>
      <c r="AI17" s="307"/>
    </row>
    <row r="18" spans="1:36" ht="13.5" customHeight="1" x14ac:dyDescent="0.15">
      <c r="A18" s="246"/>
      <c r="B18" s="246"/>
      <c r="C18" s="242"/>
      <c r="D18" s="255"/>
      <c r="E18" s="256"/>
      <c r="F18" s="257"/>
      <c r="G18" s="251" t="s">
        <v>70</v>
      </c>
      <c r="H18" s="251"/>
      <c r="I18" s="251"/>
      <c r="J18" s="251"/>
      <c r="K18" s="251"/>
      <c r="L18" s="251"/>
      <c r="M18" s="251"/>
      <c r="N18" s="251"/>
      <c r="O18" s="251"/>
      <c r="P18" s="251"/>
      <c r="Q18" s="251"/>
      <c r="R18" s="251"/>
      <c r="S18" s="251"/>
      <c r="T18" s="251"/>
      <c r="U18" s="251"/>
      <c r="V18" s="251"/>
      <c r="W18" s="251"/>
      <c r="X18" s="251"/>
      <c r="Y18" s="251"/>
      <c r="Z18" s="251"/>
      <c r="AA18" s="251"/>
      <c r="AB18" s="251"/>
      <c r="AC18" s="251"/>
      <c r="AD18" s="251"/>
      <c r="AE18" s="251"/>
      <c r="AF18" s="251"/>
      <c r="AG18" s="251"/>
      <c r="AH18" s="252"/>
      <c r="AI18" s="308"/>
    </row>
    <row r="19" spans="1:36" ht="27.6" customHeight="1" x14ac:dyDescent="0.15">
      <c r="A19" s="246"/>
      <c r="B19" s="246"/>
      <c r="C19" s="241" t="s">
        <v>57</v>
      </c>
      <c r="D19" s="255"/>
      <c r="E19" s="256"/>
      <c r="F19" s="257"/>
      <c r="G19" s="243" t="s">
        <v>228</v>
      </c>
      <c r="H19" s="243"/>
      <c r="I19" s="243"/>
      <c r="J19" s="243"/>
      <c r="K19" s="243"/>
      <c r="L19" s="243"/>
      <c r="M19" s="243"/>
      <c r="N19" s="243"/>
      <c r="O19" s="243"/>
      <c r="P19" s="243"/>
      <c r="Q19" s="243"/>
      <c r="R19" s="243"/>
      <c r="S19" s="243"/>
      <c r="T19" s="243"/>
      <c r="U19" s="243"/>
      <c r="V19" s="243"/>
      <c r="W19" s="243"/>
      <c r="X19" s="243"/>
      <c r="Y19" s="243"/>
      <c r="Z19" s="243"/>
      <c r="AA19" s="243"/>
      <c r="AB19" s="243"/>
      <c r="AC19" s="243"/>
      <c r="AD19" s="243"/>
      <c r="AE19" s="243"/>
      <c r="AF19" s="243"/>
      <c r="AG19" s="243"/>
      <c r="AH19" s="244"/>
      <c r="AI19" s="307"/>
    </row>
    <row r="20" spans="1:36" ht="13.5" customHeight="1" x14ac:dyDescent="0.15">
      <c r="A20" s="246"/>
      <c r="B20" s="246"/>
      <c r="C20" s="242"/>
      <c r="D20" s="258"/>
      <c r="E20" s="259"/>
      <c r="F20" s="260"/>
      <c r="G20" s="251" t="s">
        <v>71</v>
      </c>
      <c r="H20" s="251"/>
      <c r="I20" s="251"/>
      <c r="J20" s="251"/>
      <c r="K20" s="251"/>
      <c r="L20" s="251"/>
      <c r="M20" s="251"/>
      <c r="N20" s="251"/>
      <c r="O20" s="251"/>
      <c r="P20" s="251"/>
      <c r="Q20" s="251"/>
      <c r="R20" s="251"/>
      <c r="S20" s="251"/>
      <c r="T20" s="251"/>
      <c r="U20" s="251"/>
      <c r="V20" s="251"/>
      <c r="W20" s="251"/>
      <c r="X20" s="251"/>
      <c r="Y20" s="251"/>
      <c r="Z20" s="251"/>
      <c r="AA20" s="251"/>
      <c r="AB20" s="251"/>
      <c r="AC20" s="251"/>
      <c r="AD20" s="251"/>
      <c r="AE20" s="251"/>
      <c r="AF20" s="251"/>
      <c r="AG20" s="251"/>
      <c r="AH20" s="252"/>
      <c r="AI20" s="308"/>
    </row>
    <row r="21" spans="1:36" ht="27.6" customHeight="1" x14ac:dyDescent="0.15">
      <c r="A21" s="246"/>
      <c r="B21" s="246"/>
      <c r="C21" s="99" t="s">
        <v>57</v>
      </c>
      <c r="D21" s="248" t="s">
        <v>216</v>
      </c>
      <c r="E21" s="249"/>
      <c r="F21" s="250"/>
      <c r="G21" s="274" t="s">
        <v>229</v>
      </c>
      <c r="H21" s="274"/>
      <c r="I21" s="274"/>
      <c r="J21" s="274"/>
      <c r="K21" s="274"/>
      <c r="L21" s="274"/>
      <c r="M21" s="274"/>
      <c r="N21" s="274"/>
      <c r="O21" s="274"/>
      <c r="P21" s="274"/>
      <c r="Q21" s="274"/>
      <c r="R21" s="274"/>
      <c r="S21" s="274"/>
      <c r="T21" s="274"/>
      <c r="U21" s="274"/>
      <c r="V21" s="274"/>
      <c r="W21" s="274"/>
      <c r="X21" s="274"/>
      <c r="Y21" s="274"/>
      <c r="Z21" s="274"/>
      <c r="AA21" s="274"/>
      <c r="AB21" s="274"/>
      <c r="AC21" s="274"/>
      <c r="AD21" s="274"/>
      <c r="AE21" s="274"/>
      <c r="AF21" s="274"/>
      <c r="AG21" s="274"/>
      <c r="AH21" s="275"/>
      <c r="AI21" s="100"/>
    </row>
    <row r="22" spans="1:36" ht="27.6" customHeight="1" x14ac:dyDescent="0.15">
      <c r="A22" s="247"/>
      <c r="B22" s="247"/>
      <c r="C22" s="99" t="s">
        <v>57</v>
      </c>
      <c r="D22" s="276"/>
      <c r="E22" s="277"/>
      <c r="F22" s="278"/>
      <c r="G22" s="274" t="s">
        <v>230</v>
      </c>
      <c r="H22" s="274"/>
      <c r="I22" s="274"/>
      <c r="J22" s="274"/>
      <c r="K22" s="274"/>
      <c r="L22" s="274"/>
      <c r="M22" s="274"/>
      <c r="N22" s="274"/>
      <c r="O22" s="274"/>
      <c r="P22" s="274"/>
      <c r="Q22" s="274"/>
      <c r="R22" s="274"/>
      <c r="S22" s="274"/>
      <c r="T22" s="274"/>
      <c r="U22" s="274"/>
      <c r="V22" s="274"/>
      <c r="W22" s="274"/>
      <c r="X22" s="274"/>
      <c r="Y22" s="274"/>
      <c r="Z22" s="274"/>
      <c r="AA22" s="274"/>
      <c r="AB22" s="274"/>
      <c r="AC22" s="274"/>
      <c r="AD22" s="274"/>
      <c r="AE22" s="274"/>
      <c r="AF22" s="274"/>
      <c r="AG22" s="274"/>
      <c r="AH22" s="275"/>
      <c r="AI22" s="100"/>
    </row>
    <row r="23" spans="1:36" ht="27.6" customHeight="1" x14ac:dyDescent="0.15">
      <c r="A23" s="302" t="s">
        <v>269</v>
      </c>
      <c r="B23" s="101" t="s">
        <v>217</v>
      </c>
      <c r="C23" s="99" t="s">
        <v>57</v>
      </c>
      <c r="D23" s="248" t="s">
        <v>216</v>
      </c>
      <c r="E23" s="249"/>
      <c r="F23" s="250"/>
      <c r="G23" s="274" t="s">
        <v>218</v>
      </c>
      <c r="H23" s="274"/>
      <c r="I23" s="274"/>
      <c r="J23" s="274"/>
      <c r="K23" s="274"/>
      <c r="L23" s="274"/>
      <c r="M23" s="274"/>
      <c r="N23" s="274"/>
      <c r="O23" s="274"/>
      <c r="P23" s="274"/>
      <c r="Q23" s="274"/>
      <c r="R23" s="274"/>
      <c r="S23" s="274"/>
      <c r="T23" s="274"/>
      <c r="U23" s="274"/>
      <c r="V23" s="274"/>
      <c r="W23" s="274"/>
      <c r="X23" s="274"/>
      <c r="Y23" s="274"/>
      <c r="Z23" s="274"/>
      <c r="AA23" s="274"/>
      <c r="AB23" s="274"/>
      <c r="AC23" s="274"/>
      <c r="AD23" s="274"/>
      <c r="AE23" s="274"/>
      <c r="AF23" s="274"/>
      <c r="AG23" s="274"/>
      <c r="AH23" s="275"/>
      <c r="AI23" s="100"/>
    </row>
    <row r="24" spans="1:36" ht="27.6" customHeight="1" x14ac:dyDescent="0.15">
      <c r="A24" s="303"/>
      <c r="B24" s="101" t="s">
        <v>219</v>
      </c>
      <c r="C24" s="99" t="s">
        <v>57</v>
      </c>
      <c r="D24" s="248" t="s">
        <v>216</v>
      </c>
      <c r="E24" s="249"/>
      <c r="F24" s="250"/>
      <c r="G24" s="274" t="s">
        <v>220</v>
      </c>
      <c r="H24" s="274"/>
      <c r="I24" s="274"/>
      <c r="J24" s="274"/>
      <c r="K24" s="274"/>
      <c r="L24" s="274"/>
      <c r="M24" s="274"/>
      <c r="N24" s="274"/>
      <c r="O24" s="274"/>
      <c r="P24" s="274"/>
      <c r="Q24" s="274"/>
      <c r="R24" s="274"/>
      <c r="S24" s="274"/>
      <c r="T24" s="274"/>
      <c r="U24" s="274"/>
      <c r="V24" s="274"/>
      <c r="W24" s="274"/>
      <c r="X24" s="274"/>
      <c r="Y24" s="274"/>
      <c r="Z24" s="274"/>
      <c r="AA24" s="274"/>
      <c r="AB24" s="274"/>
      <c r="AC24" s="274"/>
      <c r="AD24" s="274"/>
      <c r="AE24" s="274"/>
      <c r="AF24" s="274"/>
      <c r="AG24" s="274"/>
      <c r="AH24" s="275"/>
      <c r="AI24" s="100"/>
    </row>
    <row r="25" spans="1:36" ht="27.6" customHeight="1" x14ac:dyDescent="0.15">
      <c r="A25" s="303"/>
      <c r="B25" s="101" t="s">
        <v>221</v>
      </c>
      <c r="C25" s="99" t="s">
        <v>57</v>
      </c>
      <c r="D25" s="248" t="s">
        <v>216</v>
      </c>
      <c r="E25" s="249"/>
      <c r="F25" s="250"/>
      <c r="G25" s="274" t="s">
        <v>108</v>
      </c>
      <c r="H25" s="274"/>
      <c r="I25" s="274"/>
      <c r="J25" s="274"/>
      <c r="K25" s="274"/>
      <c r="L25" s="274"/>
      <c r="M25" s="274"/>
      <c r="N25" s="274"/>
      <c r="O25" s="274"/>
      <c r="P25" s="274"/>
      <c r="Q25" s="274"/>
      <c r="R25" s="274"/>
      <c r="S25" s="274"/>
      <c r="T25" s="274"/>
      <c r="U25" s="274"/>
      <c r="V25" s="274"/>
      <c r="W25" s="274"/>
      <c r="X25" s="274"/>
      <c r="Y25" s="274"/>
      <c r="Z25" s="274"/>
      <c r="AA25" s="274"/>
      <c r="AB25" s="274"/>
      <c r="AC25" s="274"/>
      <c r="AD25" s="274"/>
      <c r="AE25" s="274"/>
      <c r="AF25" s="274"/>
      <c r="AG25" s="274"/>
      <c r="AH25" s="275"/>
      <c r="AI25" s="100"/>
    </row>
    <row r="26" spans="1:36" ht="27.6" customHeight="1" x14ac:dyDescent="0.15">
      <c r="A26" s="303"/>
      <c r="B26" s="101" t="s">
        <v>222</v>
      </c>
      <c r="C26" s="99" t="s">
        <v>57</v>
      </c>
      <c r="D26" s="248" t="s">
        <v>216</v>
      </c>
      <c r="E26" s="249"/>
      <c r="F26" s="250"/>
      <c r="G26" s="274" t="s">
        <v>151</v>
      </c>
      <c r="H26" s="274"/>
      <c r="I26" s="274"/>
      <c r="J26" s="274"/>
      <c r="K26" s="274"/>
      <c r="L26" s="274"/>
      <c r="M26" s="274"/>
      <c r="N26" s="274"/>
      <c r="O26" s="274"/>
      <c r="P26" s="274"/>
      <c r="Q26" s="274"/>
      <c r="R26" s="274"/>
      <c r="S26" s="274"/>
      <c r="T26" s="274"/>
      <c r="U26" s="274"/>
      <c r="V26" s="274"/>
      <c r="W26" s="274"/>
      <c r="X26" s="274"/>
      <c r="Y26" s="274"/>
      <c r="Z26" s="274"/>
      <c r="AA26" s="274"/>
      <c r="AB26" s="274"/>
      <c r="AC26" s="274"/>
      <c r="AD26" s="274"/>
      <c r="AE26" s="274"/>
      <c r="AF26" s="274"/>
      <c r="AG26" s="274"/>
      <c r="AH26" s="275"/>
      <c r="AI26" s="100"/>
    </row>
    <row r="27" spans="1:36" ht="27.6" customHeight="1" x14ac:dyDescent="0.15">
      <c r="A27" s="304"/>
      <c r="B27" s="101" t="s">
        <v>223</v>
      </c>
      <c r="C27" s="99" t="s">
        <v>57</v>
      </c>
      <c r="D27" s="276"/>
      <c r="E27" s="277"/>
      <c r="F27" s="278"/>
      <c r="G27" s="274" t="s">
        <v>113</v>
      </c>
      <c r="H27" s="274"/>
      <c r="I27" s="274"/>
      <c r="J27" s="274"/>
      <c r="K27" s="274"/>
      <c r="L27" s="274"/>
      <c r="M27" s="274"/>
      <c r="N27" s="274"/>
      <c r="O27" s="274"/>
      <c r="P27" s="274"/>
      <c r="Q27" s="274"/>
      <c r="R27" s="274"/>
      <c r="S27" s="274"/>
      <c r="T27" s="274"/>
      <c r="U27" s="274"/>
      <c r="V27" s="274"/>
      <c r="W27" s="274"/>
      <c r="X27" s="274"/>
      <c r="Y27" s="274"/>
      <c r="Z27" s="274"/>
      <c r="AA27" s="274"/>
      <c r="AB27" s="274"/>
      <c r="AC27" s="274"/>
      <c r="AD27" s="274"/>
      <c r="AE27" s="274"/>
      <c r="AF27" s="274"/>
      <c r="AG27" s="274"/>
      <c r="AH27" s="275"/>
      <c r="AI27" s="100"/>
    </row>
    <row r="28" spans="1:36" ht="27.6" customHeight="1" x14ac:dyDescent="0.15">
      <c r="A28" s="312" t="s">
        <v>270</v>
      </c>
      <c r="B28" s="319" t="s">
        <v>224</v>
      </c>
      <c r="C28" s="315" t="s">
        <v>274</v>
      </c>
      <c r="D28" s="315"/>
      <c r="E28" s="315"/>
      <c r="F28" s="315"/>
      <c r="G28" s="315"/>
      <c r="H28" s="315"/>
      <c r="I28" s="315"/>
      <c r="J28" s="315"/>
      <c r="K28" s="315"/>
      <c r="L28" s="315"/>
      <c r="M28" s="315"/>
      <c r="N28" s="315"/>
      <c r="O28" s="315"/>
      <c r="P28" s="315"/>
      <c r="Q28" s="315"/>
      <c r="R28" s="315"/>
      <c r="S28" s="315"/>
      <c r="T28" s="315"/>
      <c r="U28" s="315"/>
      <c r="V28" s="315"/>
      <c r="W28" s="315"/>
      <c r="X28" s="315"/>
      <c r="Y28" s="315"/>
      <c r="Z28" s="315"/>
      <c r="AA28" s="315"/>
      <c r="AB28" s="315"/>
      <c r="AC28" s="315"/>
      <c r="AD28" s="315"/>
      <c r="AE28" s="315"/>
      <c r="AF28" s="315"/>
      <c r="AG28" s="315"/>
      <c r="AH28" s="315"/>
      <c r="AI28" s="316"/>
    </row>
    <row r="29" spans="1:36" ht="32.25" customHeight="1" x14ac:dyDescent="0.15">
      <c r="A29" s="313"/>
      <c r="B29" s="246"/>
      <c r="C29" s="109" t="s">
        <v>214</v>
      </c>
      <c r="D29" s="317" t="s">
        <v>62</v>
      </c>
      <c r="E29" s="317"/>
      <c r="F29" s="317"/>
      <c r="G29" s="311" t="s">
        <v>284</v>
      </c>
      <c r="H29" s="311"/>
      <c r="I29" s="311"/>
      <c r="J29" s="311"/>
      <c r="K29" s="311"/>
      <c r="L29" s="311"/>
      <c r="M29" s="311"/>
      <c r="N29" s="311"/>
      <c r="O29" s="311"/>
      <c r="P29" s="311"/>
      <c r="Q29" s="311"/>
      <c r="R29" s="311"/>
      <c r="S29" s="311"/>
      <c r="T29" s="311"/>
      <c r="U29" s="311"/>
      <c r="V29" s="311"/>
      <c r="W29" s="311"/>
      <c r="X29" s="311"/>
      <c r="Y29" s="311"/>
      <c r="Z29" s="311"/>
      <c r="AA29" s="311"/>
      <c r="AB29" s="311"/>
      <c r="AC29" s="311"/>
      <c r="AD29" s="311"/>
      <c r="AE29" s="311"/>
      <c r="AF29" s="311"/>
      <c r="AG29" s="311"/>
      <c r="AH29" s="311"/>
      <c r="AI29" s="110"/>
      <c r="AJ29" s="113"/>
    </row>
    <row r="30" spans="1:36" ht="27.6" customHeight="1" x14ac:dyDescent="0.15">
      <c r="A30" s="313"/>
      <c r="B30" s="246"/>
      <c r="C30" s="109" t="s">
        <v>57</v>
      </c>
      <c r="D30" s="317"/>
      <c r="E30" s="317"/>
      <c r="F30" s="317"/>
      <c r="G30" s="311" t="s">
        <v>272</v>
      </c>
      <c r="H30" s="311"/>
      <c r="I30" s="311"/>
      <c r="J30" s="311"/>
      <c r="K30" s="311"/>
      <c r="L30" s="311"/>
      <c r="M30" s="311"/>
      <c r="N30" s="311"/>
      <c r="O30" s="311"/>
      <c r="P30" s="311"/>
      <c r="Q30" s="311"/>
      <c r="R30" s="311"/>
      <c r="S30" s="311"/>
      <c r="T30" s="311"/>
      <c r="U30" s="311"/>
      <c r="V30" s="311"/>
      <c r="W30" s="311"/>
      <c r="X30" s="311"/>
      <c r="Y30" s="311"/>
      <c r="Z30" s="311"/>
      <c r="AA30" s="311"/>
      <c r="AB30" s="311"/>
      <c r="AC30" s="311"/>
      <c r="AD30" s="311"/>
      <c r="AE30" s="311"/>
      <c r="AF30" s="311"/>
      <c r="AG30" s="311"/>
      <c r="AH30" s="311"/>
      <c r="AI30" s="110"/>
    </row>
    <row r="31" spans="1:36" ht="27.6" customHeight="1" x14ac:dyDescent="0.15">
      <c r="A31" s="313"/>
      <c r="B31" s="246"/>
      <c r="C31" s="109" t="s">
        <v>57</v>
      </c>
      <c r="D31" s="317"/>
      <c r="E31" s="317"/>
      <c r="F31" s="317"/>
      <c r="G31" s="311" t="s">
        <v>273</v>
      </c>
      <c r="H31" s="311"/>
      <c r="I31" s="311"/>
      <c r="J31" s="311"/>
      <c r="K31" s="311"/>
      <c r="L31" s="311"/>
      <c r="M31" s="311"/>
      <c r="N31" s="311"/>
      <c r="O31" s="311"/>
      <c r="P31" s="311"/>
      <c r="Q31" s="311"/>
      <c r="R31" s="311"/>
      <c r="S31" s="311"/>
      <c r="T31" s="311"/>
      <c r="U31" s="311"/>
      <c r="V31" s="311"/>
      <c r="W31" s="311"/>
      <c r="X31" s="311"/>
      <c r="Y31" s="311"/>
      <c r="Z31" s="311"/>
      <c r="AA31" s="311"/>
      <c r="AB31" s="311"/>
      <c r="AC31" s="311"/>
      <c r="AD31" s="311"/>
      <c r="AE31" s="311"/>
      <c r="AF31" s="311"/>
      <c r="AG31" s="311"/>
      <c r="AH31" s="311"/>
      <c r="AI31" s="110"/>
    </row>
    <row r="32" spans="1:36" ht="27.6" customHeight="1" thickBot="1" x14ac:dyDescent="0.2">
      <c r="A32" s="314"/>
      <c r="B32" s="320"/>
      <c r="C32" s="111" t="s">
        <v>57</v>
      </c>
      <c r="D32" s="318"/>
      <c r="E32" s="318"/>
      <c r="F32" s="318"/>
      <c r="G32" s="321" t="s">
        <v>271</v>
      </c>
      <c r="H32" s="321"/>
      <c r="I32" s="321"/>
      <c r="J32" s="321"/>
      <c r="K32" s="321"/>
      <c r="L32" s="321"/>
      <c r="M32" s="321"/>
      <c r="N32" s="321"/>
      <c r="O32" s="321"/>
      <c r="P32" s="321"/>
      <c r="Q32" s="321"/>
      <c r="R32" s="321"/>
      <c r="S32" s="321"/>
      <c r="T32" s="321"/>
      <c r="U32" s="321"/>
      <c r="V32" s="321"/>
      <c r="W32" s="321"/>
      <c r="X32" s="321"/>
      <c r="Y32" s="321"/>
      <c r="Z32" s="321"/>
      <c r="AA32" s="321"/>
      <c r="AB32" s="321"/>
      <c r="AC32" s="321"/>
      <c r="AD32" s="321"/>
      <c r="AE32" s="321"/>
      <c r="AF32" s="321"/>
      <c r="AG32" s="321"/>
      <c r="AH32" s="321"/>
      <c r="AI32" s="112"/>
    </row>
    <row r="33" spans="1:35" ht="34.5" customHeight="1" x14ac:dyDescent="0.15">
      <c r="A33" s="310"/>
      <c r="B33" s="310"/>
      <c r="C33" s="310"/>
      <c r="D33" s="310"/>
      <c r="E33" s="310"/>
      <c r="F33" s="310"/>
      <c r="G33" s="310"/>
      <c r="H33" s="310"/>
      <c r="I33" s="310"/>
      <c r="J33" s="310"/>
      <c r="K33" s="310"/>
      <c r="L33" s="310"/>
      <c r="M33" s="310"/>
      <c r="N33" s="310"/>
      <c r="O33" s="310"/>
      <c r="P33" s="310"/>
      <c r="Q33" s="310"/>
      <c r="R33" s="310"/>
      <c r="S33" s="310"/>
      <c r="T33" s="310"/>
      <c r="U33" s="310"/>
      <c r="V33" s="310"/>
      <c r="W33" s="310"/>
      <c r="X33" s="310"/>
      <c r="Y33" s="310"/>
      <c r="Z33" s="310"/>
      <c r="AA33" s="310"/>
      <c r="AB33" s="310"/>
      <c r="AC33" s="310"/>
      <c r="AD33" s="310"/>
      <c r="AE33" s="310"/>
      <c r="AF33" s="310"/>
      <c r="AG33" s="310"/>
      <c r="AH33" s="310"/>
      <c r="AI33" s="310"/>
    </row>
  </sheetData>
  <mergeCells count="60">
    <mergeCell ref="A33:AI33"/>
    <mergeCell ref="G30:AH30"/>
    <mergeCell ref="A28:A32"/>
    <mergeCell ref="G29:AH29"/>
    <mergeCell ref="G31:AH31"/>
    <mergeCell ref="C28:AI28"/>
    <mergeCell ref="D29:F32"/>
    <mergeCell ref="B28:B32"/>
    <mergeCell ref="G32:AH32"/>
    <mergeCell ref="A23:A27"/>
    <mergeCell ref="D11:AI11"/>
    <mergeCell ref="D26:F26"/>
    <mergeCell ref="G26:AH26"/>
    <mergeCell ref="AI17:AI18"/>
    <mergeCell ref="G18:AH18"/>
    <mergeCell ref="C19:C20"/>
    <mergeCell ref="G19:AH19"/>
    <mergeCell ref="A12:AH12"/>
    <mergeCell ref="G21:AH21"/>
    <mergeCell ref="AI19:AI20"/>
    <mergeCell ref="D23:F23"/>
    <mergeCell ref="G23:AH23"/>
    <mergeCell ref="D24:F24"/>
    <mergeCell ref="G24:AH24"/>
    <mergeCell ref="D25:F25"/>
    <mergeCell ref="G25:AH25"/>
    <mergeCell ref="D27:F27"/>
    <mergeCell ref="G27:AH27"/>
    <mergeCell ref="A8:C8"/>
    <mergeCell ref="A11:C11"/>
    <mergeCell ref="A9:C9"/>
    <mergeCell ref="D9:AI9"/>
    <mergeCell ref="A10:AI10"/>
    <mergeCell ref="D13:F13"/>
    <mergeCell ref="G13:AH13"/>
    <mergeCell ref="D22:F22"/>
    <mergeCell ref="G22:AH22"/>
    <mergeCell ref="A14:A22"/>
    <mergeCell ref="D14:F14"/>
    <mergeCell ref="G14:AH14"/>
    <mergeCell ref="D15:F15"/>
    <mergeCell ref="A5:AH5"/>
    <mergeCell ref="A6:AH6"/>
    <mergeCell ref="A7:C7"/>
    <mergeCell ref="D8:AI8"/>
    <mergeCell ref="D7:AI7"/>
    <mergeCell ref="A1:AH1"/>
    <mergeCell ref="A4:AH4"/>
    <mergeCell ref="A2:AH2"/>
    <mergeCell ref="A3:V3"/>
    <mergeCell ref="W3:AD3"/>
    <mergeCell ref="AE3:AH3"/>
    <mergeCell ref="C17:C18"/>
    <mergeCell ref="G17:AH17"/>
    <mergeCell ref="B14:B22"/>
    <mergeCell ref="D21:F21"/>
    <mergeCell ref="G20:AH20"/>
    <mergeCell ref="G15:AH15"/>
    <mergeCell ref="D16:F20"/>
    <mergeCell ref="G16:AH16"/>
  </mergeCells>
  <phoneticPr fontId="3"/>
  <dataValidations count="2">
    <dataValidation type="textLength" operator="lessThanOrEqual" allowBlank="1" showInputMessage="1" showErrorMessage="1" sqref="D8" xr:uid="{00000000-0002-0000-0200-000000000000}">
      <formula1>20</formula1>
    </dataValidation>
    <dataValidation operator="lessThanOrEqual" allowBlank="1" showInputMessage="1" showErrorMessage="1" sqref="D9:AI9" xr:uid="{2C14ECDE-CF95-43EF-BFFB-EFC19C1BDE86}"/>
  </dataValidations>
  <pageMargins left="0.75" right="0.75" top="1" bottom="1" header="0.51200000000000001" footer="0.51200000000000001"/>
  <pageSetup paperSize="9" scale="9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6"/>
  <sheetViews>
    <sheetView showZeros="0" view="pageBreakPreview" zoomScaleNormal="100" zoomScaleSheetLayoutView="100" workbookViewId="0">
      <selection activeCell="C5" sqref="C5:H5"/>
    </sheetView>
  </sheetViews>
  <sheetFormatPr defaultColWidth="8.875" defaultRowHeight="13.5" x14ac:dyDescent="0.15"/>
  <cols>
    <col min="1" max="1" width="4" style="50" customWidth="1"/>
    <col min="2" max="2" width="16.375" style="50" customWidth="1"/>
    <col min="3" max="5" width="10.75" style="50" customWidth="1"/>
    <col min="6" max="6" width="11.75" style="50" customWidth="1"/>
    <col min="7" max="7" width="8.75" style="50" customWidth="1"/>
    <col min="8" max="8" width="14.75" style="50" customWidth="1"/>
    <col min="9" max="16384" width="8.875" style="50"/>
  </cols>
  <sheetData>
    <row r="1" spans="1:8" ht="24.6" customHeight="1" x14ac:dyDescent="0.15">
      <c r="A1" s="46" t="s">
        <v>99</v>
      </c>
      <c r="B1" s="47"/>
      <c r="C1" s="47"/>
      <c r="D1" s="47"/>
      <c r="E1" s="48"/>
      <c r="F1" s="48"/>
      <c r="G1" s="48"/>
      <c r="H1" s="49" t="s">
        <v>0</v>
      </c>
    </row>
    <row r="2" spans="1:8" ht="24.75" customHeight="1" x14ac:dyDescent="0.15">
      <c r="A2" s="51" t="s">
        <v>283</v>
      </c>
      <c r="B2" s="48"/>
      <c r="C2" s="48"/>
      <c r="D2" s="48"/>
      <c r="E2" s="48"/>
      <c r="F2" s="48"/>
      <c r="G2" s="48"/>
      <c r="H2" s="379">
        <f>表紙!AE3</f>
        <v>0</v>
      </c>
    </row>
    <row r="3" spans="1:8" ht="24.75" customHeight="1" x14ac:dyDescent="0.15">
      <c r="A3" s="333" t="s">
        <v>92</v>
      </c>
      <c r="B3" s="333"/>
      <c r="C3" s="333"/>
      <c r="D3" s="333"/>
      <c r="E3" s="333"/>
      <c r="F3" s="333"/>
      <c r="G3" s="334"/>
      <c r="H3" s="380"/>
    </row>
    <row r="4" spans="1:8" x14ac:dyDescent="0.15">
      <c r="A4" s="335" t="s">
        <v>21</v>
      </c>
      <c r="B4" s="52" t="s">
        <v>93</v>
      </c>
      <c r="C4" s="356" t="str">
        <f>表紙!D9</f>
        <v>（フリガナ）</v>
      </c>
      <c r="D4" s="357"/>
      <c r="E4" s="357"/>
      <c r="F4" s="357"/>
      <c r="G4" s="357"/>
      <c r="H4" s="358"/>
    </row>
    <row r="5" spans="1:8" ht="21" customHeight="1" thickBot="1" x14ac:dyDescent="0.2">
      <c r="A5" s="348"/>
      <c r="B5" s="53" t="s">
        <v>1</v>
      </c>
      <c r="C5" s="353" t="str">
        <f>表紙!D8</f>
        <v>（20字以内）管理</v>
      </c>
      <c r="D5" s="354"/>
      <c r="E5" s="354"/>
      <c r="F5" s="354"/>
      <c r="G5" s="354"/>
      <c r="H5" s="355"/>
    </row>
    <row r="6" spans="1:8" ht="21.75" customHeight="1" thickBot="1" x14ac:dyDescent="0.2">
      <c r="A6" s="349"/>
      <c r="B6" s="54" t="s">
        <v>2</v>
      </c>
      <c r="C6" s="330" t="s">
        <v>140</v>
      </c>
      <c r="D6" s="331"/>
      <c r="E6" s="331"/>
      <c r="F6" s="331"/>
      <c r="G6" s="331"/>
      <c r="H6" s="332"/>
    </row>
    <row r="7" spans="1:8" ht="21.75" customHeight="1" thickBot="1" x14ac:dyDescent="0.2">
      <c r="A7" s="349"/>
      <c r="B7" s="226" t="s">
        <v>4</v>
      </c>
      <c r="C7" s="330" t="s">
        <v>5</v>
      </c>
      <c r="D7" s="331"/>
      <c r="E7" s="331"/>
      <c r="F7" s="331"/>
      <c r="G7" s="331"/>
      <c r="H7" s="332"/>
    </row>
    <row r="8" spans="1:8" ht="21.75" customHeight="1" thickBot="1" x14ac:dyDescent="0.2">
      <c r="A8" s="349"/>
      <c r="B8" s="322" t="s">
        <v>94</v>
      </c>
      <c r="C8" s="392" t="s">
        <v>91</v>
      </c>
      <c r="D8" s="393"/>
      <c r="E8" s="393"/>
      <c r="F8" s="393"/>
      <c r="G8" s="393"/>
      <c r="H8" s="394"/>
    </row>
    <row r="9" spans="1:8" ht="20.100000000000001" customHeight="1" x14ac:dyDescent="0.15">
      <c r="A9" s="348"/>
      <c r="B9" s="323"/>
      <c r="C9" s="324" t="s">
        <v>299</v>
      </c>
      <c r="D9" s="325"/>
      <c r="E9" s="325"/>
      <c r="F9" s="325"/>
      <c r="G9" s="325"/>
      <c r="H9" s="326"/>
    </row>
    <row r="10" spans="1:8" ht="21" customHeight="1" x14ac:dyDescent="0.15">
      <c r="A10" s="350"/>
      <c r="B10" s="55" t="s">
        <v>85</v>
      </c>
      <c r="C10" s="45" t="s">
        <v>3</v>
      </c>
      <c r="D10" s="56" t="s">
        <v>84</v>
      </c>
      <c r="E10" s="387" t="s">
        <v>86</v>
      </c>
      <c r="F10" s="388"/>
      <c r="G10" s="389" t="s">
        <v>87</v>
      </c>
      <c r="H10" s="389"/>
    </row>
    <row r="11" spans="1:8" ht="42" customHeight="1" x14ac:dyDescent="0.15">
      <c r="A11" s="351"/>
      <c r="B11" s="57" t="s">
        <v>196</v>
      </c>
      <c r="C11" s="327"/>
      <c r="D11" s="328"/>
      <c r="E11" s="328"/>
      <c r="F11" s="328"/>
      <c r="G11" s="328"/>
      <c r="H11" s="329"/>
    </row>
    <row r="12" spans="1:8" ht="24.75" customHeight="1" x14ac:dyDescent="0.15">
      <c r="A12" s="351"/>
      <c r="B12" s="359" t="s">
        <v>197</v>
      </c>
      <c r="C12" s="339" t="s">
        <v>95</v>
      </c>
      <c r="D12" s="340"/>
      <c r="E12" s="340"/>
      <c r="F12" s="340"/>
      <c r="G12" s="340"/>
      <c r="H12" s="341"/>
    </row>
    <row r="13" spans="1:8" ht="24.75" customHeight="1" x14ac:dyDescent="0.15">
      <c r="A13" s="351"/>
      <c r="B13" s="360"/>
      <c r="C13" s="342"/>
      <c r="D13" s="343"/>
      <c r="E13" s="343"/>
      <c r="F13" s="343"/>
      <c r="G13" s="343"/>
      <c r="H13" s="344"/>
    </row>
    <row r="14" spans="1:8" ht="24.75" customHeight="1" x14ac:dyDescent="0.15">
      <c r="A14" s="351"/>
      <c r="B14" s="360"/>
      <c r="C14" s="342"/>
      <c r="D14" s="343"/>
      <c r="E14" s="343"/>
      <c r="F14" s="343"/>
      <c r="G14" s="343"/>
      <c r="H14" s="344"/>
    </row>
    <row r="15" spans="1:8" ht="24.75" customHeight="1" x14ac:dyDescent="0.15">
      <c r="A15" s="351"/>
      <c r="B15" s="360"/>
      <c r="C15" s="342"/>
      <c r="D15" s="343"/>
      <c r="E15" s="343"/>
      <c r="F15" s="343"/>
      <c r="G15" s="343"/>
      <c r="H15" s="344"/>
    </row>
    <row r="16" spans="1:8" ht="24.6" customHeight="1" x14ac:dyDescent="0.15">
      <c r="A16" s="351"/>
      <c r="B16" s="360"/>
      <c r="C16" s="342"/>
      <c r="D16" s="343"/>
      <c r="E16" s="343"/>
      <c r="F16" s="343"/>
      <c r="G16" s="343"/>
      <c r="H16" s="344"/>
    </row>
    <row r="17" spans="1:8" ht="24.6" customHeight="1" x14ac:dyDescent="0.15">
      <c r="A17" s="351"/>
      <c r="B17" s="360"/>
      <c r="C17" s="342"/>
      <c r="D17" s="343"/>
      <c r="E17" s="343"/>
      <c r="F17" s="343"/>
      <c r="G17" s="343"/>
      <c r="H17" s="344"/>
    </row>
    <row r="18" spans="1:8" ht="24.6" customHeight="1" x14ac:dyDescent="0.15">
      <c r="A18" s="351"/>
      <c r="B18" s="360"/>
      <c r="C18" s="342"/>
      <c r="D18" s="343"/>
      <c r="E18" s="343"/>
      <c r="F18" s="343"/>
      <c r="G18" s="343"/>
      <c r="H18" s="344"/>
    </row>
    <row r="19" spans="1:8" ht="24.6" customHeight="1" x14ac:dyDescent="0.15">
      <c r="A19" s="351"/>
      <c r="B19" s="361"/>
      <c r="C19" s="345"/>
      <c r="D19" s="346"/>
      <c r="E19" s="346"/>
      <c r="F19" s="346"/>
      <c r="G19" s="346"/>
      <c r="H19" s="347"/>
    </row>
    <row r="20" spans="1:8" ht="18" customHeight="1" x14ac:dyDescent="0.15">
      <c r="A20" s="351"/>
      <c r="B20" s="369" t="s">
        <v>6</v>
      </c>
      <c r="C20" s="58" t="s">
        <v>23</v>
      </c>
      <c r="D20" s="59"/>
      <c r="E20" s="59"/>
      <c r="F20" s="59" t="s">
        <v>96</v>
      </c>
      <c r="G20" s="59"/>
      <c r="H20" s="60"/>
    </row>
    <row r="21" spans="1:8" ht="18" customHeight="1" x14ac:dyDescent="0.15">
      <c r="A21" s="352"/>
      <c r="B21" s="370"/>
      <c r="C21" s="61" t="s">
        <v>68</v>
      </c>
      <c r="D21" s="62"/>
      <c r="E21" s="62"/>
      <c r="F21" s="390"/>
      <c r="G21" s="390"/>
      <c r="H21" s="391"/>
    </row>
    <row r="22" spans="1:8" ht="21" customHeight="1" x14ac:dyDescent="0.15">
      <c r="A22" s="335" t="s">
        <v>300</v>
      </c>
      <c r="B22" s="63" t="s">
        <v>69</v>
      </c>
      <c r="C22" s="381"/>
      <c r="D22" s="382"/>
      <c r="E22" s="382"/>
      <c r="F22" s="382"/>
      <c r="G22" s="382"/>
      <c r="H22" s="383"/>
    </row>
    <row r="23" spans="1:8" ht="21" customHeight="1" x14ac:dyDescent="0.15">
      <c r="A23" s="336"/>
      <c r="B23" s="53" t="s">
        <v>7</v>
      </c>
      <c r="C23" s="384"/>
      <c r="D23" s="385"/>
      <c r="E23" s="385"/>
      <c r="F23" s="385"/>
      <c r="G23" s="385"/>
      <c r="H23" s="386"/>
    </row>
    <row r="24" spans="1:8" ht="21" customHeight="1" x14ac:dyDescent="0.15">
      <c r="A24" s="336"/>
      <c r="B24" s="371" t="s">
        <v>8</v>
      </c>
      <c r="C24" s="373"/>
      <c r="D24" s="374"/>
      <c r="E24" s="374"/>
      <c r="F24" s="374"/>
      <c r="G24" s="374"/>
      <c r="H24" s="375"/>
    </row>
    <row r="25" spans="1:8" ht="21" customHeight="1" x14ac:dyDescent="0.15">
      <c r="A25" s="336"/>
      <c r="B25" s="372"/>
      <c r="C25" s="376"/>
      <c r="D25" s="377"/>
      <c r="E25" s="377"/>
      <c r="F25" s="377"/>
      <c r="G25" s="377"/>
      <c r="H25" s="378"/>
    </row>
    <row r="26" spans="1:8" ht="18" customHeight="1" x14ac:dyDescent="0.15">
      <c r="A26" s="336"/>
      <c r="B26" s="64" t="s">
        <v>9</v>
      </c>
      <c r="C26" s="362" t="s">
        <v>72</v>
      </c>
      <c r="D26" s="363"/>
      <c r="E26" s="364"/>
      <c r="F26" s="364"/>
      <c r="G26" s="364"/>
      <c r="H26" s="365"/>
    </row>
    <row r="27" spans="1:8" ht="18" customHeight="1" x14ac:dyDescent="0.15">
      <c r="A27" s="336"/>
      <c r="B27" s="65" t="s">
        <v>10</v>
      </c>
      <c r="C27" s="366" t="s">
        <v>124</v>
      </c>
      <c r="D27" s="367"/>
      <c r="E27" s="367"/>
      <c r="F27" s="367"/>
      <c r="G27" s="367"/>
      <c r="H27" s="368"/>
    </row>
    <row r="28" spans="1:8" ht="21" customHeight="1" x14ac:dyDescent="0.15">
      <c r="A28" s="336"/>
      <c r="B28" s="66" t="s">
        <v>11</v>
      </c>
      <c r="C28" s="45" t="s">
        <v>3</v>
      </c>
      <c r="D28" s="67"/>
      <c r="E28" s="45" t="s">
        <v>97</v>
      </c>
      <c r="F28" s="45"/>
      <c r="G28" s="45"/>
      <c r="H28" s="68"/>
    </row>
    <row r="29" spans="1:8" ht="21" customHeight="1" x14ac:dyDescent="0.15">
      <c r="A29" s="337"/>
      <c r="B29" s="69" t="s">
        <v>12</v>
      </c>
      <c r="C29" s="330" t="s">
        <v>13</v>
      </c>
      <c r="D29" s="331"/>
      <c r="E29" s="331"/>
      <c r="F29" s="331"/>
      <c r="G29" s="331"/>
      <c r="H29" s="332"/>
    </row>
    <row r="30" spans="1:8" ht="21" customHeight="1" x14ac:dyDescent="0.15">
      <c r="A30" s="338"/>
      <c r="B30" s="69" t="s">
        <v>22</v>
      </c>
      <c r="C30" s="327"/>
      <c r="D30" s="328"/>
      <c r="E30" s="328"/>
      <c r="F30" s="328"/>
      <c r="G30" s="328"/>
      <c r="H30" s="329"/>
    </row>
    <row r="31" spans="1:8" s="7" customFormat="1" ht="18" customHeight="1" x14ac:dyDescent="0.15">
      <c r="A31" s="14" t="s">
        <v>38</v>
      </c>
      <c r="B31" s="32"/>
      <c r="C31" s="8"/>
      <c r="D31" s="8"/>
      <c r="E31" s="8"/>
      <c r="F31" s="8"/>
      <c r="G31" s="8"/>
      <c r="H31" s="9"/>
    </row>
    <row r="32" spans="1:8" s="7" customFormat="1" ht="18" customHeight="1" x14ac:dyDescent="0.15">
      <c r="A32" s="15" t="s">
        <v>39</v>
      </c>
      <c r="B32" s="16"/>
      <c r="H32" s="10"/>
    </row>
    <row r="33" spans="1:8" s="7" customFormat="1" ht="18" customHeight="1" x14ac:dyDescent="0.15">
      <c r="A33" s="15" t="s">
        <v>83</v>
      </c>
      <c r="B33" s="16"/>
      <c r="H33" s="10"/>
    </row>
    <row r="34" spans="1:8" s="7" customFormat="1" ht="18" customHeight="1" x14ac:dyDescent="0.15">
      <c r="A34" s="15" t="s">
        <v>40</v>
      </c>
      <c r="B34" s="16"/>
      <c r="H34" s="10"/>
    </row>
    <row r="35" spans="1:8" s="7" customFormat="1" ht="18" customHeight="1" x14ac:dyDescent="0.15">
      <c r="A35" s="15" t="s">
        <v>41</v>
      </c>
      <c r="B35" s="16"/>
      <c r="F35" s="16"/>
      <c r="H35" s="10"/>
    </row>
    <row r="36" spans="1:8" s="7" customFormat="1" ht="18" customHeight="1" x14ac:dyDescent="0.15">
      <c r="A36" s="17" t="s">
        <v>42</v>
      </c>
      <c r="B36" s="33"/>
      <c r="C36" s="11"/>
      <c r="D36" s="11"/>
      <c r="E36" s="11"/>
      <c r="F36" s="11"/>
      <c r="G36" s="11"/>
      <c r="H36" s="12"/>
    </row>
  </sheetData>
  <mergeCells count="27">
    <mergeCell ref="C24:H24"/>
    <mergeCell ref="C25:H25"/>
    <mergeCell ref="H2:H3"/>
    <mergeCell ref="C7:H7"/>
    <mergeCell ref="C22:H22"/>
    <mergeCell ref="C23:H23"/>
    <mergeCell ref="E10:F10"/>
    <mergeCell ref="G10:H10"/>
    <mergeCell ref="F21:H21"/>
    <mergeCell ref="C8:H8"/>
    <mergeCell ref="C6:H6"/>
    <mergeCell ref="B8:B9"/>
    <mergeCell ref="C9:H9"/>
    <mergeCell ref="C30:H30"/>
    <mergeCell ref="C29:H29"/>
    <mergeCell ref="A3:G3"/>
    <mergeCell ref="A22:A30"/>
    <mergeCell ref="C12:H19"/>
    <mergeCell ref="A4:A21"/>
    <mergeCell ref="C11:H11"/>
    <mergeCell ref="C5:H5"/>
    <mergeCell ref="C4:H4"/>
    <mergeCell ref="B12:B19"/>
    <mergeCell ref="C26:H26"/>
    <mergeCell ref="C27:H27"/>
    <mergeCell ref="B20:B21"/>
    <mergeCell ref="B24:B25"/>
  </mergeCells>
  <phoneticPr fontId="3"/>
  <pageMargins left="0.75" right="0.75" top="1" bottom="1" header="0.51200000000000001" footer="0.51200000000000001"/>
  <pageSetup paperSize="9" scale="9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5E51D-E9A2-4078-94C9-258BB7D2A333}">
  <dimension ref="A1:O372"/>
  <sheetViews>
    <sheetView showGridLines="0" showZeros="0" view="pageBreakPreview" zoomScaleNormal="100" zoomScaleSheetLayoutView="100" workbookViewId="0">
      <selection activeCell="C5" sqref="C5:H5"/>
    </sheetView>
  </sheetViews>
  <sheetFormatPr defaultColWidth="9.125" defaultRowHeight="20.100000000000001" customHeight="1" x14ac:dyDescent="0.15"/>
  <cols>
    <col min="1" max="1" width="4.625" style="117" customWidth="1"/>
    <col min="2" max="7" width="13.875" style="117" customWidth="1"/>
    <col min="8" max="8" width="14.75" style="117" customWidth="1"/>
    <col min="9" max="9" width="3" style="117" customWidth="1"/>
    <col min="10" max="10" width="18.375" style="117" customWidth="1"/>
    <col min="11" max="16384" width="9.125" style="117"/>
  </cols>
  <sheetData>
    <row r="1" spans="1:8" ht="24.6" customHeight="1" x14ac:dyDescent="0.15">
      <c r="A1" s="174" t="s">
        <v>421</v>
      </c>
      <c r="B1" s="175"/>
      <c r="C1" s="175"/>
      <c r="D1" s="175"/>
      <c r="E1" s="116"/>
      <c r="F1" s="116"/>
      <c r="G1" s="116"/>
      <c r="H1" s="118" t="s">
        <v>0</v>
      </c>
    </row>
    <row r="2" spans="1:8" ht="24.6" customHeight="1" x14ac:dyDescent="0.15">
      <c r="A2" s="119" t="str">
        <f>'1-④'!A2</f>
        <v>令和7年度　第41回 都市公園等コンクール　『④管理運営部門』</v>
      </c>
      <c r="B2" s="116"/>
      <c r="C2" s="116"/>
      <c r="D2" s="116"/>
      <c r="E2" s="116"/>
      <c r="F2" s="116"/>
      <c r="G2" s="116"/>
      <c r="H2" s="395">
        <f>表紙!AE3</f>
        <v>0</v>
      </c>
    </row>
    <row r="3" spans="1:8" ht="24.6" customHeight="1" x14ac:dyDescent="0.15">
      <c r="A3" s="176"/>
      <c r="B3" s="156" t="s">
        <v>285</v>
      </c>
      <c r="C3" s="396" t="str">
        <f>表紙!D8</f>
        <v>（20字以内）管理</v>
      </c>
      <c r="D3" s="396"/>
      <c r="E3" s="396"/>
      <c r="F3" s="396"/>
      <c r="G3" s="397"/>
      <c r="H3" s="395"/>
    </row>
    <row r="4" spans="1:8" ht="18.600000000000001" customHeight="1" x14ac:dyDescent="0.15">
      <c r="A4" s="398" t="s">
        <v>346</v>
      </c>
      <c r="B4" s="177" t="s">
        <v>43</v>
      </c>
      <c r="C4" s="402"/>
      <c r="D4" s="402"/>
      <c r="E4" s="402"/>
      <c r="F4" s="402"/>
      <c r="G4" s="402"/>
      <c r="H4" s="402"/>
    </row>
    <row r="5" spans="1:8" ht="18.600000000000001" customHeight="1" thickBot="1" x14ac:dyDescent="0.2">
      <c r="A5" s="399"/>
      <c r="B5" s="178" t="s">
        <v>25</v>
      </c>
      <c r="C5" s="403"/>
      <c r="D5" s="403"/>
      <c r="E5" s="403"/>
      <c r="F5" s="403"/>
      <c r="G5" s="403"/>
      <c r="H5" s="403"/>
    </row>
    <row r="6" spans="1:8" ht="18.600000000000001" customHeight="1" thickBot="1" x14ac:dyDescent="0.2">
      <c r="A6" s="400"/>
      <c r="B6" s="177" t="s">
        <v>43</v>
      </c>
      <c r="C6" s="404"/>
      <c r="D6" s="405"/>
      <c r="E6" s="405"/>
      <c r="F6" s="405"/>
      <c r="G6" s="179"/>
      <c r="H6" s="180"/>
    </row>
    <row r="7" spans="1:8" ht="18.600000000000001" customHeight="1" thickBot="1" x14ac:dyDescent="0.2">
      <c r="A7" s="400"/>
      <c r="B7" s="178" t="s">
        <v>48</v>
      </c>
      <c r="C7" s="406"/>
      <c r="D7" s="407"/>
      <c r="E7" s="407"/>
      <c r="F7" s="407"/>
      <c r="G7" s="181" t="s">
        <v>27</v>
      </c>
      <c r="H7" s="182"/>
    </row>
    <row r="8" spans="1:8" ht="18.600000000000001" customHeight="1" x14ac:dyDescent="0.15">
      <c r="A8" s="399"/>
      <c r="B8" s="183" t="s">
        <v>14</v>
      </c>
      <c r="C8" s="408" t="s">
        <v>50</v>
      </c>
      <c r="D8" s="409"/>
      <c r="E8" s="409"/>
      <c r="F8" s="409"/>
      <c r="G8" s="409"/>
      <c r="H8" s="410"/>
    </row>
    <row r="9" spans="1:8" ht="18.600000000000001" customHeight="1" x14ac:dyDescent="0.15">
      <c r="A9" s="399"/>
      <c r="B9" s="183"/>
      <c r="C9" s="411"/>
      <c r="D9" s="412"/>
      <c r="E9" s="412"/>
      <c r="F9" s="412"/>
      <c r="G9" s="412"/>
      <c r="H9" s="413"/>
    </row>
    <row r="10" spans="1:8" ht="18.600000000000001" customHeight="1" x14ac:dyDescent="0.15">
      <c r="A10" s="399"/>
      <c r="B10" s="184" t="s">
        <v>74</v>
      </c>
      <c r="C10" s="185" t="s">
        <v>29</v>
      </c>
      <c r="D10" s="414"/>
      <c r="E10" s="414"/>
      <c r="F10" s="414"/>
      <c r="G10" s="414"/>
      <c r="H10" s="415"/>
    </row>
    <row r="11" spans="1:8" ht="18.600000000000001" customHeight="1" x14ac:dyDescent="0.15">
      <c r="A11" s="399"/>
      <c r="B11" s="186" t="s">
        <v>75</v>
      </c>
      <c r="C11" s="187" t="s">
        <v>30</v>
      </c>
      <c r="D11" s="424" t="s">
        <v>50</v>
      </c>
      <c r="E11" s="425"/>
      <c r="F11" s="425"/>
      <c r="G11" s="425"/>
      <c r="H11" s="426"/>
    </row>
    <row r="12" spans="1:8" ht="18.600000000000001" customHeight="1" x14ac:dyDescent="0.15">
      <c r="A12" s="399"/>
      <c r="B12" s="188"/>
      <c r="C12" s="189"/>
      <c r="D12" s="411"/>
      <c r="E12" s="412"/>
      <c r="F12" s="412"/>
      <c r="G12" s="412"/>
      <c r="H12" s="413"/>
    </row>
    <row r="13" spans="1:8" ht="18.600000000000001" customHeight="1" x14ac:dyDescent="0.15">
      <c r="A13" s="399"/>
      <c r="B13" s="190" t="s">
        <v>255</v>
      </c>
      <c r="C13" s="177" t="s">
        <v>43</v>
      </c>
      <c r="D13" s="405"/>
      <c r="E13" s="405"/>
      <c r="F13" s="405"/>
      <c r="G13" s="405"/>
      <c r="H13" s="427"/>
    </row>
    <row r="14" spans="1:8" ht="18.600000000000001" customHeight="1" x14ac:dyDescent="0.15">
      <c r="A14" s="399"/>
      <c r="B14" s="188"/>
      <c r="C14" s="178" t="s">
        <v>31</v>
      </c>
      <c r="D14" s="428"/>
      <c r="E14" s="428"/>
      <c r="F14" s="428"/>
      <c r="G14" s="428"/>
      <c r="H14" s="429"/>
    </row>
    <row r="15" spans="1:8" ht="18.600000000000001" customHeight="1" x14ac:dyDescent="0.15">
      <c r="A15" s="399"/>
      <c r="B15" s="188"/>
      <c r="C15" s="185" t="s">
        <v>32</v>
      </c>
      <c r="D15" s="430"/>
      <c r="E15" s="415"/>
      <c r="F15" s="185" t="s">
        <v>33</v>
      </c>
      <c r="G15" s="430"/>
      <c r="H15" s="415"/>
    </row>
    <row r="16" spans="1:8" ht="18.600000000000001" customHeight="1" x14ac:dyDescent="0.15">
      <c r="A16" s="399"/>
      <c r="B16" s="191"/>
      <c r="C16" s="124" t="s">
        <v>34</v>
      </c>
      <c r="D16" s="416"/>
      <c r="E16" s="417"/>
      <c r="F16" s="124" t="s">
        <v>35</v>
      </c>
      <c r="G16" s="418"/>
      <c r="H16" s="419"/>
    </row>
    <row r="17" spans="1:8" ht="15" customHeight="1" x14ac:dyDescent="0.15">
      <c r="A17" s="399"/>
      <c r="B17" s="183" t="s">
        <v>36</v>
      </c>
      <c r="C17" s="192" t="s">
        <v>60</v>
      </c>
      <c r="D17" s="193"/>
      <c r="E17" s="193"/>
      <c r="F17" s="193"/>
      <c r="G17" s="193"/>
      <c r="H17" s="194"/>
    </row>
    <row r="18" spans="1:8" ht="15" customHeight="1" x14ac:dyDescent="0.15">
      <c r="A18" s="399"/>
      <c r="B18" s="420" t="s">
        <v>37</v>
      </c>
      <c r="C18" s="192" t="s">
        <v>141</v>
      </c>
      <c r="D18" s="193"/>
      <c r="E18" s="193"/>
      <c r="F18" s="193"/>
      <c r="G18" s="193"/>
      <c r="H18" s="194"/>
    </row>
    <row r="19" spans="1:8" ht="15" customHeight="1" x14ac:dyDescent="0.15">
      <c r="A19" s="401"/>
      <c r="B19" s="421"/>
      <c r="C19" s="195" t="s">
        <v>73</v>
      </c>
      <c r="D19" s="196"/>
      <c r="E19" s="196"/>
      <c r="F19" s="196"/>
      <c r="G19" s="196"/>
      <c r="H19" s="197"/>
    </row>
    <row r="20" spans="1:8" ht="24.6" customHeight="1" x14ac:dyDescent="0.15">
      <c r="A20" s="174" t="s">
        <v>422</v>
      </c>
      <c r="B20" s="116"/>
      <c r="C20" s="116"/>
      <c r="D20" s="116"/>
      <c r="E20" s="116"/>
      <c r="F20" s="116"/>
      <c r="G20" s="116"/>
      <c r="H20" s="118" t="s">
        <v>0</v>
      </c>
    </row>
    <row r="21" spans="1:8" ht="24.6" customHeight="1" x14ac:dyDescent="0.15">
      <c r="A21" s="119" t="str">
        <f>A2</f>
        <v>令和7年度　第41回 都市公園等コンクール　『④管理運営部門』</v>
      </c>
      <c r="B21" s="116"/>
      <c r="C21" s="116"/>
      <c r="D21" s="116"/>
      <c r="E21" s="116"/>
      <c r="F21" s="116"/>
      <c r="G21" s="116"/>
      <c r="H21" s="395">
        <f>H2</f>
        <v>0</v>
      </c>
    </row>
    <row r="22" spans="1:8" ht="24.6" customHeight="1" x14ac:dyDescent="0.15">
      <c r="A22" s="176"/>
      <c r="B22" s="156" t="s">
        <v>285</v>
      </c>
      <c r="C22" s="396" t="str">
        <f>C3</f>
        <v>（20字以内）管理</v>
      </c>
      <c r="D22" s="396"/>
      <c r="E22" s="396"/>
      <c r="F22" s="396"/>
      <c r="G22" s="397"/>
      <c r="H22" s="395"/>
    </row>
    <row r="23" spans="1:8" ht="18.600000000000001" customHeight="1" x14ac:dyDescent="0.15">
      <c r="A23" s="422" t="s">
        <v>286</v>
      </c>
      <c r="B23" s="423"/>
      <c r="C23" s="431">
        <f>C28</f>
        <v>0</v>
      </c>
      <c r="D23" s="432"/>
      <c r="E23" s="432"/>
      <c r="F23" s="432"/>
      <c r="G23" s="432"/>
      <c r="H23" s="433"/>
    </row>
    <row r="24" spans="1:8" ht="18.600000000000001" customHeight="1" x14ac:dyDescent="0.15">
      <c r="A24" s="434" t="s">
        <v>77</v>
      </c>
      <c r="B24" s="435"/>
      <c r="C24" s="448">
        <f>C44</f>
        <v>0</v>
      </c>
      <c r="D24" s="449"/>
      <c r="E24" s="449"/>
      <c r="F24" s="449"/>
      <c r="G24" s="449"/>
      <c r="H24" s="450"/>
    </row>
    <row r="25" spans="1:8" ht="18.600000000000001" customHeight="1" x14ac:dyDescent="0.15">
      <c r="A25" s="434" t="s">
        <v>78</v>
      </c>
      <c r="B25" s="435"/>
      <c r="C25" s="448">
        <f>C54</f>
        <v>0</v>
      </c>
      <c r="D25" s="449"/>
      <c r="E25" s="449"/>
      <c r="F25" s="449"/>
      <c r="G25" s="449"/>
      <c r="H25" s="450"/>
    </row>
    <row r="26" spans="1:8" ht="18.600000000000001" customHeight="1" x14ac:dyDescent="0.15">
      <c r="A26" s="436" t="s">
        <v>287</v>
      </c>
      <c r="B26" s="437"/>
      <c r="C26" s="451">
        <f>C64</f>
        <v>0</v>
      </c>
      <c r="D26" s="452"/>
      <c r="E26" s="452"/>
      <c r="F26" s="452"/>
      <c r="G26" s="452"/>
      <c r="H26" s="453"/>
    </row>
    <row r="27" spans="1:8" ht="18.600000000000001" customHeight="1" x14ac:dyDescent="0.15">
      <c r="A27" s="398" t="s">
        <v>288</v>
      </c>
      <c r="B27" s="121" t="s">
        <v>43</v>
      </c>
      <c r="C27" s="438"/>
      <c r="D27" s="438"/>
      <c r="E27" s="438"/>
      <c r="F27" s="438"/>
      <c r="G27" s="438"/>
      <c r="H27" s="438"/>
    </row>
    <row r="28" spans="1:8" ht="18.600000000000001" customHeight="1" thickBot="1" x14ac:dyDescent="0.2">
      <c r="A28" s="399"/>
      <c r="B28" s="122" t="s">
        <v>25</v>
      </c>
      <c r="C28" s="439"/>
      <c r="D28" s="439"/>
      <c r="E28" s="439"/>
      <c r="F28" s="439"/>
      <c r="G28" s="439"/>
      <c r="H28" s="439"/>
    </row>
    <row r="29" spans="1:8" ht="18.600000000000001" customHeight="1" thickBot="1" x14ac:dyDescent="0.2">
      <c r="A29" s="400"/>
      <c r="B29" s="121" t="s">
        <v>43</v>
      </c>
      <c r="C29" s="440"/>
      <c r="D29" s="441"/>
      <c r="E29" s="441"/>
      <c r="F29" s="441"/>
      <c r="G29" s="126"/>
      <c r="H29" s="130"/>
    </row>
    <row r="30" spans="1:8" ht="18.600000000000001" customHeight="1" thickBot="1" x14ac:dyDescent="0.2">
      <c r="A30" s="400"/>
      <c r="B30" s="122" t="s">
        <v>48</v>
      </c>
      <c r="C30" s="406"/>
      <c r="D30" s="407"/>
      <c r="E30" s="407"/>
      <c r="F30" s="407"/>
      <c r="G30" s="123" t="s">
        <v>27</v>
      </c>
      <c r="H30" s="131"/>
    </row>
    <row r="31" spans="1:8" ht="18.600000000000001" customHeight="1" x14ac:dyDescent="0.15">
      <c r="A31" s="399"/>
      <c r="B31" s="133" t="s">
        <v>14</v>
      </c>
      <c r="C31" s="442" t="s">
        <v>50</v>
      </c>
      <c r="D31" s="443"/>
      <c r="E31" s="443"/>
      <c r="F31" s="443"/>
      <c r="G31" s="443"/>
      <c r="H31" s="444"/>
    </row>
    <row r="32" spans="1:8" ht="18.600000000000001" customHeight="1" x14ac:dyDescent="0.15">
      <c r="A32" s="399"/>
      <c r="B32" s="133"/>
      <c r="C32" s="445"/>
      <c r="D32" s="446"/>
      <c r="E32" s="446"/>
      <c r="F32" s="446"/>
      <c r="G32" s="446"/>
      <c r="H32" s="447"/>
    </row>
    <row r="33" spans="1:11" ht="18.600000000000001" customHeight="1" x14ac:dyDescent="0.15">
      <c r="A33" s="399"/>
      <c r="B33" s="135" t="s">
        <v>74</v>
      </c>
      <c r="C33" s="124" t="s">
        <v>29</v>
      </c>
      <c r="D33" s="459"/>
      <c r="E33" s="459"/>
      <c r="F33" s="459"/>
      <c r="G33" s="459"/>
      <c r="H33" s="460"/>
    </row>
    <row r="34" spans="1:11" ht="18.600000000000001" customHeight="1" x14ac:dyDescent="0.15">
      <c r="A34" s="399"/>
      <c r="B34" s="136" t="s">
        <v>75</v>
      </c>
      <c r="C34" s="137" t="s">
        <v>30</v>
      </c>
      <c r="D34" s="456" t="s">
        <v>50</v>
      </c>
      <c r="E34" s="457"/>
      <c r="F34" s="457"/>
      <c r="G34" s="457"/>
      <c r="H34" s="458"/>
    </row>
    <row r="35" spans="1:11" ht="18.600000000000001" customHeight="1" x14ac:dyDescent="0.15">
      <c r="A35" s="399"/>
      <c r="B35" s="138" t="s">
        <v>343</v>
      </c>
      <c r="C35" s="139"/>
      <c r="D35" s="445"/>
      <c r="E35" s="446"/>
      <c r="F35" s="446"/>
      <c r="G35" s="446"/>
      <c r="H35" s="447"/>
    </row>
    <row r="36" spans="1:11" ht="18.600000000000001" customHeight="1" x14ac:dyDescent="0.15">
      <c r="A36" s="399"/>
      <c r="B36" s="140"/>
      <c r="C36" s="121" t="s">
        <v>43</v>
      </c>
      <c r="D36" s="441"/>
      <c r="E36" s="441"/>
      <c r="F36" s="441"/>
      <c r="G36" s="441"/>
      <c r="H36" s="454"/>
    </row>
    <row r="37" spans="1:11" ht="18.600000000000001" customHeight="1" x14ac:dyDescent="0.15">
      <c r="A37" s="399"/>
      <c r="B37" s="140" t="s">
        <v>255</v>
      </c>
      <c r="C37" s="122" t="s">
        <v>31</v>
      </c>
      <c r="D37" s="407"/>
      <c r="E37" s="407"/>
      <c r="F37" s="407"/>
      <c r="G37" s="407"/>
      <c r="H37" s="455"/>
    </row>
    <row r="38" spans="1:11" ht="18.600000000000001" customHeight="1" x14ac:dyDescent="0.15">
      <c r="A38" s="399"/>
      <c r="B38" s="138"/>
      <c r="C38" s="124" t="s">
        <v>32</v>
      </c>
      <c r="D38" s="461"/>
      <c r="E38" s="460"/>
      <c r="F38" s="124" t="s">
        <v>33</v>
      </c>
      <c r="G38" s="461"/>
      <c r="H38" s="460"/>
    </row>
    <row r="39" spans="1:11" ht="18.600000000000001" customHeight="1" x14ac:dyDescent="0.15">
      <c r="A39" s="399"/>
      <c r="B39" s="141"/>
      <c r="C39" s="124" t="s">
        <v>34</v>
      </c>
      <c r="D39" s="416"/>
      <c r="E39" s="417"/>
      <c r="F39" s="124" t="s">
        <v>35</v>
      </c>
      <c r="G39" s="416"/>
      <c r="H39" s="417"/>
    </row>
    <row r="40" spans="1:11" ht="15" customHeight="1" x14ac:dyDescent="0.15">
      <c r="A40" s="399"/>
      <c r="B40" s="133" t="s">
        <v>36</v>
      </c>
      <c r="C40" s="142" t="s">
        <v>60</v>
      </c>
      <c r="H40" s="134"/>
    </row>
    <row r="41" spans="1:11" ht="15" customHeight="1" x14ac:dyDescent="0.15">
      <c r="A41" s="399"/>
      <c r="B41" s="465" t="s">
        <v>37</v>
      </c>
      <c r="C41" s="142" t="s">
        <v>141</v>
      </c>
      <c r="H41" s="134"/>
    </row>
    <row r="42" spans="1:11" ht="15" customHeight="1" x14ac:dyDescent="0.15">
      <c r="A42" s="401"/>
      <c r="B42" s="466"/>
      <c r="C42" s="143" t="s">
        <v>73</v>
      </c>
      <c r="D42" s="128"/>
      <c r="E42" s="128"/>
      <c r="F42" s="128"/>
      <c r="G42" s="128"/>
      <c r="H42" s="129"/>
    </row>
    <row r="43" spans="1:11" ht="18" customHeight="1" x14ac:dyDescent="0.15">
      <c r="A43" s="398" t="s">
        <v>59</v>
      </c>
      <c r="B43" s="121" t="s">
        <v>43</v>
      </c>
      <c r="C43" s="440"/>
      <c r="D43" s="441"/>
      <c r="E43" s="441"/>
      <c r="F43" s="441"/>
      <c r="G43" s="441"/>
      <c r="H43" s="454"/>
      <c r="K43" s="117" ph="1"/>
    </row>
    <row r="44" spans="1:11" ht="18" customHeight="1" x14ac:dyDescent="0.15">
      <c r="A44" s="399"/>
      <c r="B44" s="122" t="s">
        <v>25</v>
      </c>
      <c r="C44" s="406"/>
      <c r="D44" s="407"/>
      <c r="E44" s="407"/>
      <c r="F44" s="407"/>
      <c r="G44" s="407"/>
      <c r="H44" s="455"/>
      <c r="K44" s="117" ph="1"/>
    </row>
    <row r="45" spans="1:11" ht="18" customHeight="1" x14ac:dyDescent="0.15">
      <c r="A45" s="399"/>
      <c r="B45" s="121" t="s">
        <v>43</v>
      </c>
      <c r="C45" s="440"/>
      <c r="D45" s="441"/>
      <c r="E45" s="441"/>
      <c r="F45" s="441"/>
      <c r="G45" s="441"/>
      <c r="H45" s="454"/>
      <c r="K45" s="117" ph="1"/>
    </row>
    <row r="46" spans="1:11" ht="18" customHeight="1" x14ac:dyDescent="0.15">
      <c r="A46" s="399"/>
      <c r="B46" s="122" t="s">
        <v>48</v>
      </c>
      <c r="C46" s="406"/>
      <c r="D46" s="407"/>
      <c r="E46" s="407"/>
      <c r="F46" s="407"/>
      <c r="G46" s="123" t="s">
        <v>45</v>
      </c>
      <c r="H46" s="131"/>
      <c r="K46" s="117" ph="1"/>
    </row>
    <row r="47" spans="1:11" ht="18" customHeight="1" x14ac:dyDescent="0.15">
      <c r="A47" s="399"/>
      <c r="B47" s="137" t="s">
        <v>14</v>
      </c>
      <c r="C47" s="456" t="s">
        <v>28</v>
      </c>
      <c r="D47" s="457"/>
      <c r="E47" s="457"/>
      <c r="F47" s="457"/>
      <c r="G47" s="457"/>
      <c r="H47" s="458"/>
    </row>
    <row r="48" spans="1:11" ht="18" customHeight="1" x14ac:dyDescent="0.15">
      <c r="A48" s="399"/>
      <c r="B48" s="133"/>
      <c r="C48" s="445"/>
      <c r="D48" s="446"/>
      <c r="E48" s="446"/>
      <c r="F48" s="446"/>
      <c r="G48" s="446"/>
      <c r="H48" s="447"/>
    </row>
    <row r="49" spans="1:11" ht="18" customHeight="1" x14ac:dyDescent="0.15">
      <c r="A49" s="399"/>
      <c r="B49" s="462" t="s">
        <v>358</v>
      </c>
      <c r="C49" s="121" t="s">
        <v>43</v>
      </c>
      <c r="D49" s="440"/>
      <c r="E49" s="441"/>
      <c r="F49" s="441"/>
      <c r="G49" s="126"/>
      <c r="H49" s="130"/>
      <c r="K49" s="117" ph="1"/>
    </row>
    <row r="50" spans="1:11" ht="18" customHeight="1" x14ac:dyDescent="0.15">
      <c r="A50" s="399"/>
      <c r="B50" s="463"/>
      <c r="C50" s="122" t="s">
        <v>31</v>
      </c>
      <c r="D50" s="406"/>
      <c r="E50" s="407"/>
      <c r="F50" s="407"/>
      <c r="G50" s="123" t="s">
        <v>46</v>
      </c>
      <c r="H50" s="131"/>
    </row>
    <row r="51" spans="1:11" ht="18" customHeight="1" x14ac:dyDescent="0.15">
      <c r="A51" s="399"/>
      <c r="B51" s="463"/>
      <c r="C51" s="124" t="s">
        <v>32</v>
      </c>
      <c r="D51" s="461"/>
      <c r="E51" s="460"/>
      <c r="F51" s="124" t="s">
        <v>33</v>
      </c>
      <c r="G51" s="461"/>
      <c r="H51" s="460"/>
    </row>
    <row r="52" spans="1:11" ht="18" customHeight="1" x14ac:dyDescent="0.15">
      <c r="A52" s="401"/>
      <c r="B52" s="464"/>
      <c r="C52" s="124" t="s">
        <v>47</v>
      </c>
      <c r="D52" s="416"/>
      <c r="E52" s="417"/>
      <c r="F52" s="124" t="s">
        <v>35</v>
      </c>
      <c r="G52" s="416"/>
      <c r="H52" s="417"/>
    </row>
    <row r="53" spans="1:11" ht="18" customHeight="1" x14ac:dyDescent="0.15">
      <c r="A53" s="398" t="s">
        <v>79</v>
      </c>
      <c r="B53" s="121" t="s">
        <v>43</v>
      </c>
      <c r="C53" s="440"/>
      <c r="D53" s="441"/>
      <c r="E53" s="441"/>
      <c r="F53" s="441"/>
      <c r="G53" s="441"/>
      <c r="H53" s="454"/>
      <c r="K53" s="117" ph="1"/>
    </row>
    <row r="54" spans="1:11" ht="18" customHeight="1" x14ac:dyDescent="0.15">
      <c r="A54" s="399"/>
      <c r="B54" s="144" t="s">
        <v>26</v>
      </c>
      <c r="C54" s="406"/>
      <c r="D54" s="407"/>
      <c r="E54" s="407"/>
      <c r="F54" s="407"/>
      <c r="G54" s="407"/>
      <c r="H54" s="455"/>
      <c r="K54" s="117" ph="1"/>
    </row>
    <row r="55" spans="1:11" ht="18" customHeight="1" x14ac:dyDescent="0.15">
      <c r="A55" s="399"/>
      <c r="B55" s="121" t="s">
        <v>43</v>
      </c>
      <c r="C55" s="440"/>
      <c r="D55" s="441"/>
      <c r="E55" s="441"/>
      <c r="F55" s="441"/>
      <c r="G55" s="441"/>
      <c r="H55" s="454"/>
      <c r="K55" s="117" ph="1"/>
    </row>
    <row r="56" spans="1:11" ht="18" customHeight="1" x14ac:dyDescent="0.15">
      <c r="A56" s="399"/>
      <c r="B56" s="122" t="s">
        <v>44</v>
      </c>
      <c r="C56" s="406"/>
      <c r="D56" s="407"/>
      <c r="E56" s="407"/>
      <c r="F56" s="407"/>
      <c r="G56" s="123" t="s">
        <v>45</v>
      </c>
      <c r="H56" s="131"/>
      <c r="K56" s="117" ph="1"/>
    </row>
    <row r="57" spans="1:11" ht="18" customHeight="1" x14ac:dyDescent="0.15">
      <c r="A57" s="399"/>
      <c r="B57" s="137" t="s">
        <v>14</v>
      </c>
      <c r="C57" s="456" t="s">
        <v>28</v>
      </c>
      <c r="D57" s="457"/>
      <c r="E57" s="457"/>
      <c r="F57" s="457"/>
      <c r="G57" s="457"/>
      <c r="H57" s="458"/>
    </row>
    <row r="58" spans="1:11" ht="18" customHeight="1" x14ac:dyDescent="0.15">
      <c r="A58" s="399"/>
      <c r="B58" s="133"/>
      <c r="C58" s="445"/>
      <c r="D58" s="446"/>
      <c r="E58" s="446"/>
      <c r="F58" s="446"/>
      <c r="G58" s="446"/>
      <c r="H58" s="447"/>
    </row>
    <row r="59" spans="1:11" ht="18" customHeight="1" x14ac:dyDescent="0.15">
      <c r="A59" s="399"/>
      <c r="B59" s="462" t="s">
        <v>358</v>
      </c>
      <c r="C59" s="121" t="s">
        <v>43</v>
      </c>
      <c r="D59" s="440"/>
      <c r="E59" s="441"/>
      <c r="F59" s="441"/>
      <c r="G59" s="441"/>
      <c r="H59" s="454"/>
      <c r="K59" s="117" ph="1"/>
    </row>
    <row r="60" spans="1:11" ht="18" customHeight="1" x14ac:dyDescent="0.15">
      <c r="A60" s="399"/>
      <c r="B60" s="463"/>
      <c r="C60" s="122" t="s">
        <v>31</v>
      </c>
      <c r="D60" s="406"/>
      <c r="E60" s="407"/>
      <c r="F60" s="407"/>
      <c r="G60" s="123" t="s">
        <v>46</v>
      </c>
      <c r="H60" s="131"/>
    </row>
    <row r="61" spans="1:11" ht="18" customHeight="1" x14ac:dyDescent="0.15">
      <c r="A61" s="399"/>
      <c r="B61" s="463"/>
      <c r="C61" s="124" t="s">
        <v>32</v>
      </c>
      <c r="D61" s="461"/>
      <c r="E61" s="460"/>
      <c r="F61" s="124" t="s">
        <v>33</v>
      </c>
      <c r="G61" s="461"/>
      <c r="H61" s="460"/>
    </row>
    <row r="62" spans="1:11" ht="18" customHeight="1" x14ac:dyDescent="0.15">
      <c r="A62" s="401"/>
      <c r="B62" s="464"/>
      <c r="C62" s="124" t="s">
        <v>47</v>
      </c>
      <c r="D62" s="416"/>
      <c r="E62" s="417"/>
      <c r="F62" s="124" t="s">
        <v>35</v>
      </c>
      <c r="G62" s="416"/>
      <c r="H62" s="417"/>
    </row>
    <row r="63" spans="1:11" ht="18" customHeight="1" x14ac:dyDescent="0.15">
      <c r="A63" s="398" t="s">
        <v>289</v>
      </c>
      <c r="B63" s="121" t="s">
        <v>43</v>
      </c>
      <c r="C63" s="440"/>
      <c r="D63" s="441"/>
      <c r="E63" s="441"/>
      <c r="F63" s="441"/>
      <c r="G63" s="441"/>
      <c r="H63" s="454"/>
    </row>
    <row r="64" spans="1:11" ht="18" customHeight="1" x14ac:dyDescent="0.15">
      <c r="A64" s="399"/>
      <c r="B64" s="144" t="s">
        <v>26</v>
      </c>
      <c r="C64" s="406"/>
      <c r="D64" s="407"/>
      <c r="E64" s="407"/>
      <c r="F64" s="407"/>
      <c r="G64" s="407"/>
      <c r="H64" s="455"/>
    </row>
    <row r="65" spans="1:15" ht="18" customHeight="1" x14ac:dyDescent="0.15">
      <c r="A65" s="399"/>
      <c r="B65" s="121" t="s">
        <v>43</v>
      </c>
      <c r="C65" s="440"/>
      <c r="D65" s="441"/>
      <c r="E65" s="441"/>
      <c r="F65" s="441"/>
      <c r="G65" s="441"/>
      <c r="H65" s="454"/>
    </row>
    <row r="66" spans="1:15" ht="18" customHeight="1" x14ac:dyDescent="0.15">
      <c r="A66" s="399"/>
      <c r="B66" s="122" t="s">
        <v>44</v>
      </c>
      <c r="C66" s="406"/>
      <c r="D66" s="407"/>
      <c r="E66" s="407"/>
      <c r="F66" s="407"/>
      <c r="G66" s="123" t="s">
        <v>45</v>
      </c>
      <c r="H66" s="131"/>
    </row>
    <row r="67" spans="1:15" ht="18" customHeight="1" x14ac:dyDescent="0.15">
      <c r="A67" s="399"/>
      <c r="B67" s="137" t="s">
        <v>14</v>
      </c>
      <c r="C67" s="456" t="s">
        <v>28</v>
      </c>
      <c r="D67" s="457"/>
      <c r="E67" s="457"/>
      <c r="F67" s="457"/>
      <c r="G67" s="457"/>
      <c r="H67" s="458"/>
    </row>
    <row r="68" spans="1:15" ht="18" customHeight="1" x14ac:dyDescent="0.15">
      <c r="A68" s="399"/>
      <c r="B68" s="133"/>
      <c r="C68" s="445"/>
      <c r="D68" s="446"/>
      <c r="E68" s="446"/>
      <c r="F68" s="446"/>
      <c r="G68" s="446"/>
      <c r="H68" s="447"/>
    </row>
    <row r="69" spans="1:15" ht="18" customHeight="1" x14ac:dyDescent="0.15">
      <c r="A69" s="399"/>
      <c r="B69" s="462" t="s">
        <v>358</v>
      </c>
      <c r="C69" s="121" t="s">
        <v>43</v>
      </c>
      <c r="D69" s="440"/>
      <c r="E69" s="441"/>
      <c r="F69" s="441"/>
      <c r="G69" s="441"/>
      <c r="H69" s="454"/>
      <c r="K69" s="117" ph="1"/>
    </row>
    <row r="70" spans="1:15" ht="18" customHeight="1" x14ac:dyDescent="0.15">
      <c r="A70" s="399"/>
      <c r="B70" s="463"/>
      <c r="C70" s="122" t="s">
        <v>31</v>
      </c>
      <c r="D70" s="406"/>
      <c r="E70" s="407"/>
      <c r="F70" s="407"/>
      <c r="G70" s="123" t="s">
        <v>46</v>
      </c>
      <c r="H70" s="131"/>
      <c r="K70" s="117" ph="1"/>
    </row>
    <row r="71" spans="1:15" ht="18" customHeight="1" x14ac:dyDescent="0.15">
      <c r="A71" s="399"/>
      <c r="B71" s="463"/>
      <c r="C71" s="124" t="s">
        <v>32</v>
      </c>
      <c r="D71" s="461"/>
      <c r="E71" s="460"/>
      <c r="F71" s="124" t="s">
        <v>33</v>
      </c>
      <c r="G71" s="461"/>
      <c r="H71" s="460"/>
      <c r="K71" s="117" ph="1"/>
    </row>
    <row r="72" spans="1:15" ht="18" customHeight="1" x14ac:dyDescent="0.15">
      <c r="A72" s="401"/>
      <c r="B72" s="464"/>
      <c r="C72" s="124" t="s">
        <v>47</v>
      </c>
      <c r="D72" s="416"/>
      <c r="E72" s="417"/>
      <c r="F72" s="124" t="s">
        <v>35</v>
      </c>
      <c r="G72" s="416"/>
      <c r="H72" s="417"/>
    </row>
    <row r="73" spans="1:15" ht="24.6" customHeight="1" x14ac:dyDescent="0.15">
      <c r="A73" s="174" t="s">
        <v>423</v>
      </c>
      <c r="B73" s="116"/>
      <c r="H73" s="118" t="s">
        <v>0</v>
      </c>
    </row>
    <row r="74" spans="1:15" ht="24.6" customHeight="1" x14ac:dyDescent="0.15">
      <c r="A74" s="119" t="str">
        <f>A2</f>
        <v>令和7年度　第41回 都市公園等コンクール　『④管理運営部門』</v>
      </c>
      <c r="B74" s="116"/>
      <c r="C74" s="116"/>
      <c r="D74" s="116"/>
      <c r="E74" s="116"/>
      <c r="F74" s="116"/>
      <c r="G74" s="116"/>
      <c r="H74" s="395">
        <f>H2</f>
        <v>0</v>
      </c>
      <c r="K74" s="117" ph="1"/>
      <c r="O74" s="117" ph="1"/>
    </row>
    <row r="75" spans="1:15" ht="24.6" customHeight="1" x14ac:dyDescent="0.15">
      <c r="A75" s="176"/>
      <c r="B75" s="156" t="s">
        <v>285</v>
      </c>
      <c r="C75" s="396" t="str">
        <f>C3</f>
        <v>（20字以内）管理</v>
      </c>
      <c r="D75" s="396"/>
      <c r="E75" s="396"/>
      <c r="F75" s="396"/>
      <c r="G75" s="397"/>
      <c r="H75" s="395"/>
    </row>
    <row r="76" spans="1:15" ht="20.100000000000001" customHeight="1" x14ac:dyDescent="0.15">
      <c r="A76" s="467" t="s">
        <v>344</v>
      </c>
      <c r="B76" s="468"/>
      <c r="C76" s="431">
        <f>C81</f>
        <v>0</v>
      </c>
      <c r="D76" s="432"/>
      <c r="E76" s="432"/>
      <c r="F76" s="432"/>
      <c r="G76" s="432"/>
      <c r="H76" s="433"/>
    </row>
    <row r="77" spans="1:15" ht="20.100000000000001" customHeight="1" x14ac:dyDescent="0.15">
      <c r="A77" s="434" t="s">
        <v>345</v>
      </c>
      <c r="B77" s="435"/>
      <c r="C77" s="448">
        <f>C97</f>
        <v>0</v>
      </c>
      <c r="D77" s="449"/>
      <c r="E77" s="449"/>
      <c r="F77" s="449"/>
      <c r="G77" s="449"/>
      <c r="H77" s="450"/>
    </row>
    <row r="78" spans="1:15" ht="20.100000000000001" customHeight="1" x14ac:dyDescent="0.15">
      <c r="A78" s="434" t="s">
        <v>292</v>
      </c>
      <c r="B78" s="435"/>
      <c r="C78" s="448">
        <f>C107</f>
        <v>0</v>
      </c>
      <c r="D78" s="449"/>
      <c r="E78" s="449"/>
      <c r="F78" s="449"/>
      <c r="G78" s="449"/>
      <c r="H78" s="450"/>
    </row>
    <row r="79" spans="1:15" ht="20.100000000000001" customHeight="1" x14ac:dyDescent="0.15">
      <c r="A79" s="436" t="s">
        <v>335</v>
      </c>
      <c r="B79" s="437"/>
      <c r="C79" s="451">
        <f>C117</f>
        <v>0</v>
      </c>
      <c r="D79" s="452"/>
      <c r="E79" s="452"/>
      <c r="F79" s="452"/>
      <c r="G79" s="452"/>
      <c r="H79" s="453"/>
    </row>
    <row r="80" spans="1:15" ht="20.100000000000001" customHeight="1" x14ac:dyDescent="0.15">
      <c r="A80" s="469" t="s">
        <v>346</v>
      </c>
      <c r="B80" s="145" t="s">
        <v>347</v>
      </c>
      <c r="C80" s="440"/>
      <c r="D80" s="441"/>
      <c r="E80" s="441"/>
      <c r="F80" s="441"/>
      <c r="G80" s="441"/>
      <c r="H80" s="121" t="s">
        <v>278</v>
      </c>
    </row>
    <row r="81" spans="1:10" ht="20.100000000000001" customHeight="1" x14ac:dyDescent="0.15">
      <c r="A81" s="470"/>
      <c r="B81" s="132" t="s">
        <v>348</v>
      </c>
      <c r="C81" s="472"/>
      <c r="D81" s="473"/>
      <c r="E81" s="473"/>
      <c r="F81" s="473"/>
      <c r="G81" s="473"/>
      <c r="H81" s="146" t="s">
        <v>275</v>
      </c>
      <c r="J81" s="124" t="s">
        <v>275</v>
      </c>
    </row>
    <row r="82" spans="1:10" ht="18" customHeight="1" x14ac:dyDescent="0.15">
      <c r="A82" s="470"/>
      <c r="B82" s="145" t="s">
        <v>43</v>
      </c>
      <c r="C82" s="440"/>
      <c r="D82" s="441"/>
      <c r="E82" s="441"/>
      <c r="F82" s="441"/>
      <c r="G82" s="126"/>
      <c r="H82" s="130"/>
      <c r="J82" s="147" t="s">
        <v>349</v>
      </c>
    </row>
    <row r="83" spans="1:10" ht="18" customHeight="1" x14ac:dyDescent="0.15">
      <c r="A83" s="470"/>
      <c r="B83" s="132" t="s">
        <v>48</v>
      </c>
      <c r="C83" s="406"/>
      <c r="D83" s="407"/>
      <c r="E83" s="407"/>
      <c r="F83" s="407"/>
      <c r="G83" s="123" t="s">
        <v>27</v>
      </c>
      <c r="H83" s="131"/>
      <c r="J83" s="147" t="s">
        <v>276</v>
      </c>
    </row>
    <row r="84" spans="1:10" ht="18" customHeight="1" x14ac:dyDescent="0.15">
      <c r="A84" s="470"/>
      <c r="B84" s="148" t="s">
        <v>14</v>
      </c>
      <c r="C84" s="456" t="s">
        <v>50</v>
      </c>
      <c r="D84" s="457"/>
      <c r="E84" s="457"/>
      <c r="F84" s="457"/>
      <c r="G84" s="457"/>
      <c r="H84" s="458"/>
      <c r="J84" s="147" t="s">
        <v>277</v>
      </c>
    </row>
    <row r="85" spans="1:10" ht="18" customHeight="1" x14ac:dyDescent="0.15">
      <c r="A85" s="470"/>
      <c r="B85" s="149"/>
      <c r="C85" s="445"/>
      <c r="D85" s="446"/>
      <c r="E85" s="446"/>
      <c r="F85" s="446"/>
      <c r="G85" s="446"/>
      <c r="H85" s="447"/>
      <c r="J85" s="147" t="s">
        <v>290</v>
      </c>
    </row>
    <row r="86" spans="1:10" ht="18" customHeight="1" x14ac:dyDescent="0.15">
      <c r="A86" s="470"/>
      <c r="B86" s="150" t="s">
        <v>74</v>
      </c>
      <c r="C86" s="151" t="s">
        <v>291</v>
      </c>
      <c r="D86" s="459"/>
      <c r="E86" s="459"/>
      <c r="F86" s="459"/>
      <c r="G86" s="459"/>
      <c r="H86" s="460"/>
      <c r="J86" s="147" t="s">
        <v>336</v>
      </c>
    </row>
    <row r="87" spans="1:10" ht="18" customHeight="1" x14ac:dyDescent="0.15">
      <c r="A87" s="470"/>
      <c r="B87" s="152" t="s">
        <v>75</v>
      </c>
      <c r="C87" s="137" t="s">
        <v>30</v>
      </c>
      <c r="D87" s="456" t="s">
        <v>50</v>
      </c>
      <c r="E87" s="457"/>
      <c r="F87" s="457"/>
      <c r="G87" s="457"/>
      <c r="H87" s="458"/>
      <c r="J87" s="147" t="s">
        <v>337</v>
      </c>
    </row>
    <row r="88" spans="1:10" ht="30" customHeight="1" x14ac:dyDescent="0.15">
      <c r="A88" s="470"/>
      <c r="B88" s="138" t="s">
        <v>343</v>
      </c>
      <c r="C88" s="139"/>
      <c r="D88" s="445"/>
      <c r="E88" s="446"/>
      <c r="F88" s="446"/>
      <c r="G88" s="446"/>
      <c r="H88" s="447"/>
      <c r="J88" s="147" t="s">
        <v>338</v>
      </c>
    </row>
    <row r="89" spans="1:10" ht="18" customHeight="1" x14ac:dyDescent="0.15">
      <c r="A89" s="470"/>
      <c r="B89" s="140"/>
      <c r="C89" s="121" t="s">
        <v>43</v>
      </c>
      <c r="D89" s="441"/>
      <c r="E89" s="441"/>
      <c r="F89" s="441"/>
      <c r="G89" s="441"/>
      <c r="H89" s="454"/>
      <c r="J89" s="147" t="s">
        <v>339</v>
      </c>
    </row>
    <row r="90" spans="1:10" ht="18" customHeight="1" x14ac:dyDescent="0.15">
      <c r="A90" s="470"/>
      <c r="B90" s="140" t="s">
        <v>255</v>
      </c>
      <c r="C90" s="122" t="s">
        <v>31</v>
      </c>
      <c r="D90" s="407"/>
      <c r="E90" s="407"/>
      <c r="F90" s="407"/>
      <c r="G90" s="407"/>
      <c r="H90" s="455"/>
      <c r="J90" s="147" t="s">
        <v>340</v>
      </c>
    </row>
    <row r="91" spans="1:10" ht="18" customHeight="1" x14ac:dyDescent="0.15">
      <c r="A91" s="470"/>
      <c r="B91" s="153"/>
      <c r="C91" s="124" t="s">
        <v>32</v>
      </c>
      <c r="D91" s="461"/>
      <c r="E91" s="460"/>
      <c r="F91" s="124" t="s">
        <v>33</v>
      </c>
      <c r="G91" s="461"/>
      <c r="H91" s="460"/>
      <c r="J91" s="147" t="s">
        <v>341</v>
      </c>
    </row>
    <row r="92" spans="1:10" ht="18" customHeight="1" x14ac:dyDescent="0.15">
      <c r="A92" s="470"/>
      <c r="B92" s="154"/>
      <c r="C92" s="124" t="s">
        <v>34</v>
      </c>
      <c r="D92" s="416"/>
      <c r="E92" s="417"/>
      <c r="F92" s="124" t="s">
        <v>35</v>
      </c>
      <c r="G92" s="416"/>
      <c r="H92" s="417"/>
      <c r="J92" s="147" t="s">
        <v>342</v>
      </c>
    </row>
    <row r="93" spans="1:10" ht="18" customHeight="1" x14ac:dyDescent="0.15">
      <c r="A93" s="470"/>
      <c r="B93" s="148" t="s">
        <v>36</v>
      </c>
      <c r="C93" s="142" t="s">
        <v>60</v>
      </c>
      <c r="H93" s="134"/>
    </row>
    <row r="94" spans="1:10" ht="18" customHeight="1" x14ac:dyDescent="0.15">
      <c r="A94" s="470"/>
      <c r="B94" s="474" t="s">
        <v>37</v>
      </c>
      <c r="C94" s="142" t="s">
        <v>141</v>
      </c>
      <c r="H94" s="134"/>
    </row>
    <row r="95" spans="1:10" ht="15" customHeight="1" x14ac:dyDescent="0.15">
      <c r="A95" s="471"/>
      <c r="B95" s="447"/>
      <c r="C95" s="143" t="s">
        <v>73</v>
      </c>
      <c r="D95" s="128"/>
      <c r="E95" s="128"/>
      <c r="F95" s="128"/>
      <c r="G95" s="128"/>
      <c r="H95" s="129"/>
    </row>
    <row r="96" spans="1:10" ht="15" customHeight="1" x14ac:dyDescent="0.15">
      <c r="A96" s="398" t="s">
        <v>350</v>
      </c>
      <c r="B96" s="155" t="s">
        <v>43</v>
      </c>
      <c r="C96" s="440"/>
      <c r="D96" s="441"/>
      <c r="E96" s="441"/>
      <c r="F96" s="441"/>
      <c r="G96" s="441"/>
      <c r="H96" s="454"/>
    </row>
    <row r="97" spans="1:15" ht="15" customHeight="1" x14ac:dyDescent="0.15">
      <c r="A97" s="399"/>
      <c r="B97" s="122" t="s">
        <v>76</v>
      </c>
      <c r="C97" s="406"/>
      <c r="D97" s="407"/>
      <c r="E97" s="407"/>
      <c r="F97" s="407"/>
      <c r="G97" s="407"/>
      <c r="H97" s="455"/>
    </row>
    <row r="98" spans="1:15" ht="18" customHeight="1" x14ac:dyDescent="0.15">
      <c r="A98" s="399"/>
      <c r="B98" s="121" t="s">
        <v>43</v>
      </c>
      <c r="C98" s="440"/>
      <c r="D98" s="441"/>
      <c r="E98" s="441"/>
      <c r="F98" s="441"/>
      <c r="G98" s="441"/>
      <c r="H98" s="454"/>
      <c r="K98" s="117" ph="1"/>
      <c r="O98" s="117" ph="1"/>
    </row>
    <row r="99" spans="1:15" ht="18" customHeight="1" x14ac:dyDescent="0.15">
      <c r="A99" s="399"/>
      <c r="B99" s="122" t="s">
        <v>44</v>
      </c>
      <c r="C99" s="406"/>
      <c r="D99" s="407"/>
      <c r="E99" s="407"/>
      <c r="F99" s="407"/>
      <c r="G99" s="123" t="s">
        <v>45</v>
      </c>
      <c r="H99" s="131"/>
    </row>
    <row r="100" spans="1:15" ht="18" customHeight="1" x14ac:dyDescent="0.15">
      <c r="A100" s="399"/>
      <c r="B100" s="137" t="s">
        <v>14</v>
      </c>
      <c r="C100" s="456" t="s">
        <v>28</v>
      </c>
      <c r="D100" s="457"/>
      <c r="E100" s="457"/>
      <c r="F100" s="457"/>
      <c r="G100" s="457"/>
      <c r="H100" s="458"/>
    </row>
    <row r="101" spans="1:15" ht="18" customHeight="1" x14ac:dyDescent="0.15">
      <c r="A101" s="399"/>
      <c r="B101" s="133"/>
      <c r="C101" s="445"/>
      <c r="D101" s="446"/>
      <c r="E101" s="446"/>
      <c r="F101" s="446"/>
      <c r="G101" s="446"/>
      <c r="H101" s="447"/>
      <c r="K101" s="117" ph="1"/>
    </row>
    <row r="102" spans="1:15" ht="18" customHeight="1" x14ac:dyDescent="0.15">
      <c r="A102" s="399"/>
      <c r="B102" s="462" t="s">
        <v>358</v>
      </c>
      <c r="C102" s="121" t="s">
        <v>43</v>
      </c>
      <c r="D102" s="440"/>
      <c r="E102" s="441"/>
      <c r="F102" s="441"/>
      <c r="G102" s="441"/>
      <c r="H102" s="454"/>
    </row>
    <row r="103" spans="1:15" ht="18" customHeight="1" x14ac:dyDescent="0.15">
      <c r="A103" s="399"/>
      <c r="B103" s="463"/>
      <c r="C103" s="122" t="s">
        <v>31</v>
      </c>
      <c r="D103" s="406"/>
      <c r="E103" s="407"/>
      <c r="F103" s="407"/>
      <c r="G103" s="123" t="s">
        <v>46</v>
      </c>
      <c r="H103" s="131"/>
    </row>
    <row r="104" spans="1:15" ht="18" customHeight="1" x14ac:dyDescent="0.15">
      <c r="A104" s="399"/>
      <c r="B104" s="463"/>
      <c r="C104" s="124" t="s">
        <v>32</v>
      </c>
      <c r="D104" s="461"/>
      <c r="E104" s="459"/>
      <c r="F104" s="124" t="s">
        <v>33</v>
      </c>
      <c r="G104" s="459"/>
      <c r="H104" s="460"/>
    </row>
    <row r="105" spans="1:15" ht="18" customHeight="1" x14ac:dyDescent="0.15">
      <c r="A105" s="401"/>
      <c r="B105" s="464"/>
      <c r="C105" s="124" t="s">
        <v>47</v>
      </c>
      <c r="D105" s="416"/>
      <c r="E105" s="486"/>
      <c r="F105" s="124" t="s">
        <v>35</v>
      </c>
      <c r="G105" s="486"/>
      <c r="H105" s="417"/>
    </row>
    <row r="106" spans="1:15" ht="18" customHeight="1" x14ac:dyDescent="0.15">
      <c r="A106" s="398" t="s">
        <v>351</v>
      </c>
      <c r="B106" s="155" t="s">
        <v>43</v>
      </c>
      <c r="C106" s="440"/>
      <c r="D106" s="441"/>
      <c r="E106" s="441"/>
      <c r="F106" s="441"/>
      <c r="G106" s="441"/>
      <c r="H106" s="454"/>
    </row>
    <row r="107" spans="1:15" ht="18" customHeight="1" x14ac:dyDescent="0.15">
      <c r="A107" s="399"/>
      <c r="B107" s="122" t="s">
        <v>76</v>
      </c>
      <c r="C107" s="406"/>
      <c r="D107" s="407"/>
      <c r="E107" s="407"/>
      <c r="F107" s="407"/>
      <c r="G107" s="407"/>
      <c r="H107" s="455"/>
    </row>
    <row r="108" spans="1:15" ht="18" customHeight="1" x14ac:dyDescent="0.15">
      <c r="A108" s="399"/>
      <c r="B108" s="121" t="s">
        <v>43</v>
      </c>
      <c r="C108" s="440"/>
      <c r="D108" s="441"/>
      <c r="E108" s="441"/>
      <c r="F108" s="441"/>
      <c r="G108" s="441"/>
      <c r="H108" s="454"/>
    </row>
    <row r="109" spans="1:15" ht="18" customHeight="1" x14ac:dyDescent="0.15">
      <c r="A109" s="399"/>
      <c r="B109" s="122" t="s">
        <v>44</v>
      </c>
      <c r="C109" s="406"/>
      <c r="D109" s="407"/>
      <c r="E109" s="407"/>
      <c r="F109" s="407"/>
      <c r="G109" s="123" t="s">
        <v>45</v>
      </c>
      <c r="H109" s="131"/>
    </row>
    <row r="110" spans="1:15" ht="18" customHeight="1" x14ac:dyDescent="0.15">
      <c r="A110" s="399"/>
      <c r="B110" s="137" t="s">
        <v>14</v>
      </c>
      <c r="C110" s="456" t="s">
        <v>28</v>
      </c>
      <c r="D110" s="457"/>
      <c r="E110" s="457"/>
      <c r="F110" s="457"/>
      <c r="G110" s="457"/>
      <c r="H110" s="458"/>
    </row>
    <row r="111" spans="1:15" ht="18" customHeight="1" x14ac:dyDescent="0.15">
      <c r="A111" s="399"/>
      <c r="B111" s="133"/>
      <c r="C111" s="445"/>
      <c r="D111" s="446"/>
      <c r="E111" s="446"/>
      <c r="F111" s="446"/>
      <c r="G111" s="446"/>
      <c r="H111" s="447"/>
    </row>
    <row r="112" spans="1:15" ht="18" customHeight="1" x14ac:dyDescent="0.15">
      <c r="A112" s="399"/>
      <c r="B112" s="462" t="s">
        <v>358</v>
      </c>
      <c r="C112" s="125" t="s">
        <v>43</v>
      </c>
      <c r="D112" s="487"/>
      <c r="E112" s="488"/>
      <c r="F112" s="488"/>
      <c r="G112" s="488"/>
      <c r="H112" s="489"/>
    </row>
    <row r="113" spans="1:15" ht="18" customHeight="1" x14ac:dyDescent="0.15">
      <c r="A113" s="399"/>
      <c r="B113" s="463"/>
      <c r="C113" s="122" t="s">
        <v>31</v>
      </c>
      <c r="D113" s="406"/>
      <c r="E113" s="407"/>
      <c r="F113" s="407"/>
      <c r="G113" s="123" t="s">
        <v>46</v>
      </c>
      <c r="H113" s="131"/>
    </row>
    <row r="114" spans="1:15" ht="18" customHeight="1" x14ac:dyDescent="0.15">
      <c r="A114" s="399"/>
      <c r="B114" s="463"/>
      <c r="C114" s="124" t="s">
        <v>32</v>
      </c>
      <c r="D114" s="461"/>
      <c r="E114" s="459"/>
      <c r="F114" s="124" t="s">
        <v>33</v>
      </c>
      <c r="G114" s="459"/>
      <c r="H114" s="460"/>
      <c r="K114" s="117" ph="1"/>
    </row>
    <row r="115" spans="1:15" ht="18" customHeight="1" x14ac:dyDescent="0.15">
      <c r="A115" s="401"/>
      <c r="B115" s="464"/>
      <c r="C115" s="124" t="s">
        <v>47</v>
      </c>
      <c r="D115" s="416"/>
      <c r="E115" s="486"/>
      <c r="F115" s="124" t="s">
        <v>35</v>
      </c>
      <c r="G115" s="486"/>
      <c r="H115" s="417"/>
      <c r="K115" s="117" ph="1"/>
    </row>
    <row r="116" spans="1:15" ht="18" customHeight="1" x14ac:dyDescent="0.15">
      <c r="A116" s="398" t="s">
        <v>293</v>
      </c>
      <c r="B116" s="155" t="s">
        <v>43</v>
      </c>
      <c r="C116" s="440"/>
      <c r="D116" s="441"/>
      <c r="E116" s="441"/>
      <c r="F116" s="441"/>
      <c r="G116" s="441"/>
      <c r="H116" s="454"/>
    </row>
    <row r="117" spans="1:15" ht="18" customHeight="1" x14ac:dyDescent="0.15">
      <c r="A117" s="399"/>
      <c r="B117" s="122" t="s">
        <v>76</v>
      </c>
      <c r="C117" s="406"/>
      <c r="D117" s="407"/>
      <c r="E117" s="407"/>
      <c r="F117" s="407"/>
      <c r="G117" s="407"/>
      <c r="H117" s="455"/>
    </row>
    <row r="118" spans="1:15" ht="18" customHeight="1" x14ac:dyDescent="0.15">
      <c r="A118" s="399"/>
      <c r="B118" s="121" t="s">
        <v>43</v>
      </c>
      <c r="C118" s="440"/>
      <c r="D118" s="441"/>
      <c r="E118" s="441"/>
      <c r="F118" s="441"/>
      <c r="G118" s="441"/>
      <c r="H118" s="454"/>
      <c r="K118" s="117" ph="1"/>
      <c r="O118" s="117" ph="1"/>
    </row>
    <row r="119" spans="1:15" ht="18" customHeight="1" x14ac:dyDescent="0.15">
      <c r="A119" s="399"/>
      <c r="B119" s="122" t="s">
        <v>44</v>
      </c>
      <c r="C119" s="406"/>
      <c r="D119" s="407"/>
      <c r="E119" s="407"/>
      <c r="F119" s="407"/>
      <c r="G119" s="123" t="s">
        <v>45</v>
      </c>
      <c r="H119" s="131"/>
    </row>
    <row r="120" spans="1:15" ht="18" customHeight="1" x14ac:dyDescent="0.15">
      <c r="A120" s="399"/>
      <c r="B120" s="137" t="s">
        <v>14</v>
      </c>
      <c r="C120" s="456" t="s">
        <v>28</v>
      </c>
      <c r="D120" s="457"/>
      <c r="E120" s="457"/>
      <c r="F120" s="457"/>
      <c r="G120" s="457"/>
      <c r="H120" s="458"/>
    </row>
    <row r="121" spans="1:15" ht="18" customHeight="1" x14ac:dyDescent="0.15">
      <c r="A121" s="399"/>
      <c r="B121" s="133"/>
      <c r="C121" s="445"/>
      <c r="D121" s="446"/>
      <c r="E121" s="446"/>
      <c r="F121" s="446"/>
      <c r="G121" s="446"/>
      <c r="H121" s="447"/>
      <c r="K121" s="117" ph="1"/>
    </row>
    <row r="122" spans="1:15" ht="18" customHeight="1" x14ac:dyDescent="0.15">
      <c r="A122" s="399"/>
      <c r="B122" s="462" t="s">
        <v>358</v>
      </c>
      <c r="C122" s="121" t="s">
        <v>43</v>
      </c>
      <c r="D122" s="440"/>
      <c r="E122" s="441"/>
      <c r="F122" s="441"/>
      <c r="G122" s="441"/>
      <c r="H122" s="454"/>
      <c r="K122" s="117" ph="1"/>
    </row>
    <row r="123" spans="1:15" ht="18" customHeight="1" x14ac:dyDescent="0.15">
      <c r="A123" s="399"/>
      <c r="B123" s="463"/>
      <c r="C123" s="122" t="s">
        <v>31</v>
      </c>
      <c r="D123" s="406"/>
      <c r="E123" s="407"/>
      <c r="F123" s="407"/>
      <c r="G123" s="123" t="s">
        <v>46</v>
      </c>
      <c r="H123" s="131"/>
    </row>
    <row r="124" spans="1:15" ht="18" customHeight="1" x14ac:dyDescent="0.15">
      <c r="A124" s="399"/>
      <c r="B124" s="463"/>
      <c r="C124" s="124" t="s">
        <v>32</v>
      </c>
      <c r="D124" s="461"/>
      <c r="E124" s="459"/>
      <c r="F124" s="124" t="s">
        <v>33</v>
      </c>
      <c r="G124" s="459"/>
      <c r="H124" s="460"/>
    </row>
    <row r="125" spans="1:15" ht="18" customHeight="1" x14ac:dyDescent="0.15">
      <c r="A125" s="401"/>
      <c r="B125" s="464"/>
      <c r="C125" s="124" t="s">
        <v>47</v>
      </c>
      <c r="D125" s="416"/>
      <c r="E125" s="486"/>
      <c r="F125" s="124" t="s">
        <v>35</v>
      </c>
      <c r="G125" s="486"/>
      <c r="H125" s="417"/>
    </row>
    <row r="126" spans="1:15" ht="20.100000000000001" customHeight="1" x14ac:dyDescent="0.15">
      <c r="A126" s="174" t="s">
        <v>424</v>
      </c>
      <c r="B126" s="116"/>
      <c r="H126" s="118" t="s">
        <v>0</v>
      </c>
    </row>
    <row r="127" spans="1:15" ht="24.6" customHeight="1" x14ac:dyDescent="0.15">
      <c r="A127" s="119" t="str">
        <f>A2</f>
        <v>令和7年度　第41回 都市公園等コンクール　『④管理運営部門』</v>
      </c>
      <c r="B127" s="116"/>
      <c r="C127" s="116"/>
      <c r="D127" s="116"/>
      <c r="E127" s="116"/>
      <c r="F127" s="116"/>
      <c r="G127" s="116"/>
      <c r="H127" s="395">
        <f>H2</f>
        <v>0</v>
      </c>
    </row>
    <row r="128" spans="1:15" ht="24.6" customHeight="1" x14ac:dyDescent="0.15">
      <c r="A128" s="120"/>
      <c r="B128" s="156" t="s">
        <v>285</v>
      </c>
      <c r="C128" s="475" t="str">
        <f>C3</f>
        <v>（20字以内）管理</v>
      </c>
      <c r="D128" s="475"/>
      <c r="E128" s="475"/>
      <c r="F128" s="475"/>
      <c r="G128" s="476"/>
      <c r="H128" s="395"/>
    </row>
    <row r="129" spans="1:15" ht="20.100000000000001" customHeight="1" x14ac:dyDescent="0.15">
      <c r="A129" s="477">
        <f>A133</f>
        <v>0</v>
      </c>
      <c r="B129" s="478"/>
      <c r="C129" s="431">
        <f>C134</f>
        <v>0</v>
      </c>
      <c r="D129" s="432"/>
      <c r="E129" s="432"/>
      <c r="F129" s="432"/>
      <c r="G129" s="432"/>
      <c r="H129" s="433"/>
    </row>
    <row r="130" spans="1:15" ht="20.100000000000001" customHeight="1" x14ac:dyDescent="0.15">
      <c r="A130" s="479">
        <f>A143</f>
        <v>0</v>
      </c>
      <c r="B130" s="480"/>
      <c r="C130" s="448">
        <f>C144</f>
        <v>0</v>
      </c>
      <c r="D130" s="449"/>
      <c r="E130" s="449"/>
      <c r="F130" s="449"/>
      <c r="G130" s="449"/>
      <c r="H130" s="450"/>
    </row>
    <row r="131" spans="1:15" ht="20.100000000000001" customHeight="1" x14ac:dyDescent="0.15">
      <c r="A131" s="479">
        <f>A153</f>
        <v>0</v>
      </c>
      <c r="B131" s="480"/>
      <c r="C131" s="448">
        <f>C154</f>
        <v>0</v>
      </c>
      <c r="D131" s="449"/>
      <c r="E131" s="449"/>
      <c r="F131" s="449"/>
      <c r="G131" s="449"/>
      <c r="H131" s="450"/>
    </row>
    <row r="132" spans="1:15" ht="20.100000000000001" customHeight="1" x14ac:dyDescent="0.15">
      <c r="A132" s="481">
        <f>A163</f>
        <v>0</v>
      </c>
      <c r="B132" s="482"/>
      <c r="C132" s="451">
        <f>C164</f>
        <v>0</v>
      </c>
      <c r="D132" s="452"/>
      <c r="E132" s="452"/>
      <c r="F132" s="452"/>
      <c r="G132" s="452"/>
      <c r="H132" s="453"/>
    </row>
    <row r="133" spans="1:15" ht="20.100000000000001" customHeight="1" x14ac:dyDescent="0.15">
      <c r="A133" s="483">
        <f>IF(COUNTA($C$28)=1,"連名者５",IF(COUNTA($C$81)=1,"構成団体４",0))</f>
        <v>0</v>
      </c>
      <c r="B133" s="121" t="s">
        <v>43</v>
      </c>
      <c r="C133" s="440"/>
      <c r="D133" s="441"/>
      <c r="E133" s="441"/>
      <c r="F133" s="441"/>
      <c r="G133" s="441"/>
      <c r="H133" s="454"/>
    </row>
    <row r="134" spans="1:15" ht="20.100000000000001" customHeight="1" x14ac:dyDescent="0.15">
      <c r="A134" s="484"/>
      <c r="B134" s="122" t="s">
        <v>76</v>
      </c>
      <c r="C134" s="406"/>
      <c r="D134" s="407"/>
      <c r="E134" s="407"/>
      <c r="F134" s="407"/>
      <c r="G134" s="407"/>
      <c r="H134" s="455"/>
    </row>
    <row r="135" spans="1:15" ht="20.100000000000001" customHeight="1" x14ac:dyDescent="0.15">
      <c r="A135" s="484"/>
      <c r="B135" s="121" t="s">
        <v>43</v>
      </c>
      <c r="C135" s="440"/>
      <c r="D135" s="441"/>
      <c r="E135" s="441"/>
      <c r="F135" s="441"/>
      <c r="G135" s="441"/>
      <c r="H135" s="454"/>
    </row>
    <row r="136" spans="1:15" ht="20.100000000000001" customHeight="1" x14ac:dyDescent="0.15">
      <c r="A136" s="484"/>
      <c r="B136" s="122" t="s">
        <v>44</v>
      </c>
      <c r="C136" s="406"/>
      <c r="D136" s="407"/>
      <c r="E136" s="407"/>
      <c r="F136" s="407"/>
      <c r="G136" s="123" t="s">
        <v>45</v>
      </c>
      <c r="H136" s="131"/>
    </row>
    <row r="137" spans="1:15" ht="20.100000000000001" customHeight="1" x14ac:dyDescent="0.15">
      <c r="A137" s="484"/>
      <c r="B137" s="137" t="s">
        <v>14</v>
      </c>
      <c r="C137" s="456" t="s">
        <v>28</v>
      </c>
      <c r="D137" s="457"/>
      <c r="E137" s="457"/>
      <c r="F137" s="457"/>
      <c r="G137" s="457"/>
      <c r="H137" s="458"/>
    </row>
    <row r="138" spans="1:15" ht="20.100000000000001" customHeight="1" x14ac:dyDescent="0.15">
      <c r="A138" s="484"/>
      <c r="B138" s="133"/>
      <c r="C138" s="445"/>
      <c r="D138" s="446"/>
      <c r="E138" s="446"/>
      <c r="F138" s="446"/>
      <c r="G138" s="446"/>
      <c r="H138" s="447"/>
      <c r="K138" s="117" ph="1"/>
    </row>
    <row r="139" spans="1:15" ht="20.100000000000001" customHeight="1" x14ac:dyDescent="0.15">
      <c r="A139" s="484"/>
      <c r="B139" s="462" t="s">
        <v>358</v>
      </c>
      <c r="C139" s="121" t="s">
        <v>43</v>
      </c>
      <c r="D139" s="440"/>
      <c r="E139" s="441"/>
      <c r="F139" s="441"/>
      <c r="G139" s="441"/>
      <c r="H139" s="454"/>
      <c r="K139" s="117" ph="1"/>
    </row>
    <row r="140" spans="1:15" ht="20.100000000000001" customHeight="1" x14ac:dyDescent="0.15">
      <c r="A140" s="484"/>
      <c r="B140" s="463"/>
      <c r="C140" s="122" t="s">
        <v>31</v>
      </c>
      <c r="D140" s="406"/>
      <c r="E140" s="407"/>
      <c r="F140" s="407"/>
      <c r="G140" s="123" t="s">
        <v>46</v>
      </c>
      <c r="H140" s="131"/>
      <c r="K140" s="117" ph="1"/>
    </row>
    <row r="141" spans="1:15" ht="20.100000000000001" customHeight="1" x14ac:dyDescent="0.15">
      <c r="A141" s="484"/>
      <c r="B141" s="463"/>
      <c r="C141" s="124" t="s">
        <v>32</v>
      </c>
      <c r="D141" s="461"/>
      <c r="E141" s="459"/>
      <c r="F141" s="124" t="s">
        <v>33</v>
      </c>
      <c r="G141" s="459"/>
      <c r="H141" s="460"/>
      <c r="K141" s="117" ph="1"/>
    </row>
    <row r="142" spans="1:15" ht="20.100000000000001" customHeight="1" x14ac:dyDescent="0.15">
      <c r="A142" s="485"/>
      <c r="B142" s="464"/>
      <c r="C142" s="124" t="s">
        <v>47</v>
      </c>
      <c r="D142" s="416"/>
      <c r="E142" s="486"/>
      <c r="F142" s="124" t="s">
        <v>35</v>
      </c>
      <c r="G142" s="486"/>
      <c r="H142" s="417"/>
    </row>
    <row r="143" spans="1:15" ht="20.100000000000001" customHeight="1" x14ac:dyDescent="0.15">
      <c r="A143" s="483">
        <f>IF(COUNTA($C$28)=1,"連名者６",IF(COUNTA($C$81)=1,"構成団体５",0))</f>
        <v>0</v>
      </c>
      <c r="B143" s="155" t="s">
        <v>43</v>
      </c>
      <c r="C143" s="440"/>
      <c r="D143" s="441"/>
      <c r="E143" s="441"/>
      <c r="F143" s="441"/>
      <c r="G143" s="441"/>
      <c r="H143" s="454"/>
    </row>
    <row r="144" spans="1:15" ht="20.100000000000001" customHeight="1" x14ac:dyDescent="0.15">
      <c r="A144" s="484"/>
      <c r="B144" s="122" t="s">
        <v>76</v>
      </c>
      <c r="C144" s="406"/>
      <c r="D144" s="407"/>
      <c r="E144" s="407"/>
      <c r="F144" s="407"/>
      <c r="G144" s="407"/>
      <c r="H144" s="455"/>
      <c r="K144" s="117" ph="1"/>
      <c r="O144" s="117" ph="1"/>
    </row>
    <row r="145" spans="1:15" ht="20.100000000000001" customHeight="1" x14ac:dyDescent="0.15">
      <c r="A145" s="484"/>
      <c r="B145" s="121" t="s">
        <v>43</v>
      </c>
      <c r="C145" s="440"/>
      <c r="D145" s="441"/>
      <c r="E145" s="441"/>
      <c r="F145" s="441"/>
      <c r="G145" s="441"/>
      <c r="H145" s="454"/>
    </row>
    <row r="146" spans="1:15" ht="20.100000000000001" customHeight="1" x14ac:dyDescent="0.15">
      <c r="A146" s="484"/>
      <c r="B146" s="122" t="s">
        <v>44</v>
      </c>
      <c r="C146" s="406"/>
      <c r="D146" s="407"/>
      <c r="E146" s="407"/>
      <c r="F146" s="407"/>
      <c r="G146" s="123" t="s">
        <v>45</v>
      </c>
      <c r="H146" s="131"/>
      <c r="K146" s="117" ph="1"/>
      <c r="O146" s="117" ph="1"/>
    </row>
    <row r="147" spans="1:15" ht="20.100000000000001" customHeight="1" x14ac:dyDescent="0.15">
      <c r="A147" s="484"/>
      <c r="B147" s="137" t="s">
        <v>14</v>
      </c>
      <c r="C147" s="456" t="s">
        <v>28</v>
      </c>
      <c r="D147" s="457"/>
      <c r="E147" s="457"/>
      <c r="F147" s="457"/>
      <c r="G147" s="457"/>
      <c r="H147" s="458"/>
    </row>
    <row r="148" spans="1:15" ht="20.100000000000001" customHeight="1" x14ac:dyDescent="0.15">
      <c r="A148" s="484"/>
      <c r="B148" s="133"/>
      <c r="C148" s="445"/>
      <c r="D148" s="446"/>
      <c r="E148" s="446"/>
      <c r="F148" s="446"/>
      <c r="G148" s="446"/>
      <c r="H148" s="447"/>
      <c r="K148" s="117" ph="1"/>
    </row>
    <row r="149" spans="1:15" ht="20.100000000000001" customHeight="1" x14ac:dyDescent="0.15">
      <c r="A149" s="484"/>
      <c r="B149" s="462" t="s">
        <v>358</v>
      </c>
      <c r="C149" s="125" t="s">
        <v>43</v>
      </c>
      <c r="D149" s="487"/>
      <c r="E149" s="488"/>
      <c r="F149" s="488"/>
      <c r="G149" s="488"/>
      <c r="H149" s="489"/>
    </row>
    <row r="150" spans="1:15" ht="20.100000000000001" customHeight="1" x14ac:dyDescent="0.15">
      <c r="A150" s="484"/>
      <c r="B150" s="463"/>
      <c r="C150" s="122" t="s">
        <v>31</v>
      </c>
      <c r="D150" s="406"/>
      <c r="E150" s="407"/>
      <c r="F150" s="407"/>
      <c r="G150" s="123" t="s">
        <v>46</v>
      </c>
      <c r="H150" s="131"/>
      <c r="K150" s="117" ph="1"/>
    </row>
    <row r="151" spans="1:15" ht="20.100000000000001" customHeight="1" x14ac:dyDescent="0.15">
      <c r="A151" s="484"/>
      <c r="B151" s="463"/>
      <c r="C151" s="124" t="s">
        <v>32</v>
      </c>
      <c r="D151" s="461"/>
      <c r="E151" s="459"/>
      <c r="F151" s="124" t="s">
        <v>33</v>
      </c>
      <c r="G151" s="459"/>
      <c r="H151" s="460"/>
    </row>
    <row r="152" spans="1:15" ht="20.100000000000001" customHeight="1" x14ac:dyDescent="0.15">
      <c r="A152" s="485"/>
      <c r="B152" s="464"/>
      <c r="C152" s="124" t="s">
        <v>47</v>
      </c>
      <c r="D152" s="416"/>
      <c r="E152" s="486"/>
      <c r="F152" s="124" t="s">
        <v>35</v>
      </c>
      <c r="G152" s="486"/>
      <c r="H152" s="417"/>
    </row>
    <row r="153" spans="1:15" ht="20.100000000000001" customHeight="1" x14ac:dyDescent="0.15">
      <c r="A153" s="483">
        <f>IF(COUNTA($C$28)=1,"連名者７",IF(COUNTA($C$81)=1,"構成団体６",0))</f>
        <v>0</v>
      </c>
      <c r="B153" s="155" t="s">
        <v>43</v>
      </c>
      <c r="C153" s="440"/>
      <c r="D153" s="441"/>
      <c r="E153" s="441"/>
      <c r="F153" s="441"/>
      <c r="G153" s="441"/>
      <c r="H153" s="454"/>
    </row>
    <row r="154" spans="1:15" ht="20.100000000000001" customHeight="1" x14ac:dyDescent="0.15">
      <c r="A154" s="484"/>
      <c r="B154" s="122" t="s">
        <v>76</v>
      </c>
      <c r="C154" s="406"/>
      <c r="D154" s="407"/>
      <c r="E154" s="407"/>
      <c r="F154" s="407"/>
      <c r="G154" s="407"/>
      <c r="H154" s="455"/>
    </row>
    <row r="155" spans="1:15" ht="20.100000000000001" customHeight="1" x14ac:dyDescent="0.15">
      <c r="A155" s="484"/>
      <c r="B155" s="121" t="s">
        <v>43</v>
      </c>
      <c r="C155" s="440"/>
      <c r="D155" s="441"/>
      <c r="E155" s="441"/>
      <c r="F155" s="441"/>
      <c r="G155" s="441"/>
      <c r="H155" s="454"/>
    </row>
    <row r="156" spans="1:15" ht="20.100000000000001" customHeight="1" x14ac:dyDescent="0.15">
      <c r="A156" s="484"/>
      <c r="B156" s="122" t="s">
        <v>44</v>
      </c>
      <c r="C156" s="406"/>
      <c r="D156" s="407"/>
      <c r="E156" s="407"/>
      <c r="F156" s="407"/>
      <c r="G156" s="123" t="s">
        <v>45</v>
      </c>
      <c r="H156" s="131"/>
    </row>
    <row r="157" spans="1:15" ht="20.100000000000001" customHeight="1" x14ac:dyDescent="0.15">
      <c r="A157" s="484"/>
      <c r="B157" s="137" t="s">
        <v>14</v>
      </c>
      <c r="C157" s="456" t="s">
        <v>28</v>
      </c>
      <c r="D157" s="457"/>
      <c r="E157" s="457"/>
      <c r="F157" s="457"/>
      <c r="G157" s="457"/>
      <c r="H157" s="458"/>
    </row>
    <row r="158" spans="1:15" ht="20.100000000000001" customHeight="1" x14ac:dyDescent="0.15">
      <c r="A158" s="484"/>
      <c r="B158" s="133"/>
      <c r="C158" s="445"/>
      <c r="D158" s="446"/>
      <c r="E158" s="446"/>
      <c r="F158" s="446"/>
      <c r="G158" s="446"/>
      <c r="H158" s="447"/>
    </row>
    <row r="159" spans="1:15" ht="20.100000000000001" customHeight="1" x14ac:dyDescent="0.15">
      <c r="A159" s="484"/>
      <c r="B159" s="462" t="s">
        <v>358</v>
      </c>
      <c r="C159" s="121" t="s">
        <v>43</v>
      </c>
      <c r="D159" s="440"/>
      <c r="E159" s="441"/>
      <c r="F159" s="441"/>
      <c r="G159" s="441"/>
      <c r="H159" s="454"/>
    </row>
    <row r="160" spans="1:15" ht="20.100000000000001" customHeight="1" x14ac:dyDescent="0.15">
      <c r="A160" s="484"/>
      <c r="B160" s="463"/>
      <c r="C160" s="122" t="s">
        <v>31</v>
      </c>
      <c r="D160" s="406"/>
      <c r="E160" s="407"/>
      <c r="F160" s="407"/>
      <c r="G160" s="123" t="s">
        <v>46</v>
      </c>
      <c r="H160" s="131"/>
    </row>
    <row r="161" spans="1:11" ht="20.100000000000001" customHeight="1" x14ac:dyDescent="0.15">
      <c r="A161" s="484"/>
      <c r="B161" s="463"/>
      <c r="C161" s="124" t="s">
        <v>32</v>
      </c>
      <c r="D161" s="461"/>
      <c r="E161" s="459"/>
      <c r="F161" s="124" t="s">
        <v>33</v>
      </c>
      <c r="G161" s="459"/>
      <c r="H161" s="460"/>
    </row>
    <row r="162" spans="1:11" ht="20.100000000000001" customHeight="1" x14ac:dyDescent="0.15">
      <c r="A162" s="485"/>
      <c r="B162" s="464"/>
      <c r="C162" s="124" t="s">
        <v>47</v>
      </c>
      <c r="D162" s="416"/>
      <c r="E162" s="486"/>
      <c r="F162" s="124" t="s">
        <v>35</v>
      </c>
      <c r="G162" s="486"/>
      <c r="H162" s="417"/>
    </row>
    <row r="163" spans="1:11" ht="20.100000000000001" customHeight="1" x14ac:dyDescent="0.15">
      <c r="A163" s="483">
        <f>IF(COUNTA($C$28)=1,"連名者８",IF(COUNTA($C$81)=1,"構成団体７",0))</f>
        <v>0</v>
      </c>
      <c r="B163" s="121" t="s">
        <v>43</v>
      </c>
      <c r="C163" s="440"/>
      <c r="D163" s="441"/>
      <c r="E163" s="441"/>
      <c r="F163" s="441"/>
      <c r="G163" s="441"/>
      <c r="H163" s="454"/>
    </row>
    <row r="164" spans="1:11" ht="20.100000000000001" customHeight="1" x14ac:dyDescent="0.15">
      <c r="A164" s="484"/>
      <c r="B164" s="122" t="s">
        <v>76</v>
      </c>
      <c r="C164" s="406"/>
      <c r="D164" s="407"/>
      <c r="E164" s="407"/>
      <c r="F164" s="407"/>
      <c r="G164" s="407"/>
      <c r="H164" s="455"/>
    </row>
    <row r="165" spans="1:11" ht="20.100000000000001" customHeight="1" x14ac:dyDescent="0.15">
      <c r="A165" s="484"/>
      <c r="B165" s="121" t="s">
        <v>43</v>
      </c>
      <c r="C165" s="440"/>
      <c r="D165" s="441"/>
      <c r="E165" s="441"/>
      <c r="F165" s="441"/>
      <c r="G165" s="441"/>
      <c r="H165" s="454"/>
    </row>
    <row r="166" spans="1:11" ht="20.100000000000001" customHeight="1" x14ac:dyDescent="0.15">
      <c r="A166" s="484"/>
      <c r="B166" s="122" t="s">
        <v>44</v>
      </c>
      <c r="C166" s="406"/>
      <c r="D166" s="407"/>
      <c r="E166" s="407"/>
      <c r="F166" s="407"/>
      <c r="G166" s="123" t="s">
        <v>45</v>
      </c>
      <c r="H166" s="131"/>
    </row>
    <row r="167" spans="1:11" ht="20.100000000000001" customHeight="1" x14ac:dyDescent="0.15">
      <c r="A167" s="484"/>
      <c r="B167" s="137" t="s">
        <v>14</v>
      </c>
      <c r="C167" s="456" t="s">
        <v>28</v>
      </c>
      <c r="D167" s="457"/>
      <c r="E167" s="457"/>
      <c r="F167" s="457"/>
      <c r="G167" s="457"/>
      <c r="H167" s="458"/>
    </row>
    <row r="168" spans="1:11" ht="20.100000000000001" customHeight="1" x14ac:dyDescent="0.15">
      <c r="A168" s="484"/>
      <c r="B168" s="133"/>
      <c r="C168" s="445"/>
      <c r="D168" s="446"/>
      <c r="E168" s="446"/>
      <c r="F168" s="446"/>
      <c r="G168" s="446"/>
      <c r="H168" s="447"/>
    </row>
    <row r="169" spans="1:11" ht="20.100000000000001" customHeight="1" x14ac:dyDescent="0.15">
      <c r="A169" s="484"/>
      <c r="B169" s="462" t="s">
        <v>358</v>
      </c>
      <c r="C169" s="121" t="s">
        <v>43</v>
      </c>
      <c r="D169" s="440"/>
      <c r="E169" s="441"/>
      <c r="F169" s="441"/>
      <c r="G169" s="441"/>
      <c r="H169" s="454"/>
    </row>
    <row r="170" spans="1:11" ht="20.100000000000001" customHeight="1" x14ac:dyDescent="0.15">
      <c r="A170" s="484"/>
      <c r="B170" s="463"/>
      <c r="C170" s="122" t="s">
        <v>31</v>
      </c>
      <c r="D170" s="406"/>
      <c r="E170" s="407"/>
      <c r="F170" s="407"/>
      <c r="G170" s="123" t="s">
        <v>46</v>
      </c>
      <c r="H170" s="131"/>
    </row>
    <row r="171" spans="1:11" ht="20.100000000000001" customHeight="1" x14ac:dyDescent="0.15">
      <c r="A171" s="484"/>
      <c r="B171" s="463"/>
      <c r="C171" s="124" t="s">
        <v>32</v>
      </c>
      <c r="D171" s="461"/>
      <c r="E171" s="459"/>
      <c r="F171" s="124" t="s">
        <v>33</v>
      </c>
      <c r="G171" s="459"/>
      <c r="H171" s="460"/>
    </row>
    <row r="172" spans="1:11" ht="20.100000000000001" customHeight="1" x14ac:dyDescent="0.15">
      <c r="A172" s="485"/>
      <c r="B172" s="464"/>
      <c r="C172" s="124" t="s">
        <v>47</v>
      </c>
      <c r="D172" s="416"/>
      <c r="E172" s="486"/>
      <c r="F172" s="124" t="s">
        <v>35</v>
      </c>
      <c r="G172" s="486"/>
      <c r="H172" s="417"/>
    </row>
    <row r="173" spans="1:11" ht="20.100000000000001" customHeight="1" x14ac:dyDescent="0.15">
      <c r="A173" s="174" t="s">
        <v>425</v>
      </c>
      <c r="B173" s="116"/>
      <c r="H173" s="127" t="s">
        <v>0</v>
      </c>
      <c r="K173" s="117" ph="1"/>
    </row>
    <row r="174" spans="1:11" ht="24.6" customHeight="1" x14ac:dyDescent="0.15">
      <c r="A174" s="119" t="str">
        <f>A2</f>
        <v>令和7年度　第41回 都市公園等コンクール　『④管理運営部門』</v>
      </c>
      <c r="B174" s="116"/>
      <c r="C174" s="116"/>
      <c r="D174" s="116"/>
      <c r="E174" s="116"/>
      <c r="F174" s="116"/>
      <c r="G174" s="116"/>
      <c r="H174" s="395">
        <f>H2</f>
        <v>0</v>
      </c>
      <c r="K174" s="117" ph="1"/>
    </row>
    <row r="175" spans="1:11" ht="24.6" customHeight="1" x14ac:dyDescent="0.15">
      <c r="A175" s="120"/>
      <c r="B175" s="156" t="s">
        <v>285</v>
      </c>
      <c r="C175" s="475" t="str">
        <f>C3</f>
        <v>（20字以内）管理</v>
      </c>
      <c r="D175" s="475"/>
      <c r="E175" s="475"/>
      <c r="F175" s="475"/>
      <c r="G175" s="476"/>
      <c r="H175" s="395"/>
      <c r="K175" s="117" ph="1"/>
    </row>
    <row r="176" spans="1:11" ht="20.100000000000001" customHeight="1" x14ac:dyDescent="0.15">
      <c r="A176" s="477">
        <f>A180</f>
        <v>0</v>
      </c>
      <c r="B176" s="478"/>
      <c r="C176" s="431">
        <f>C181</f>
        <v>0</v>
      </c>
      <c r="D176" s="432"/>
      <c r="E176" s="432"/>
      <c r="F176" s="432"/>
      <c r="G176" s="432"/>
      <c r="H176" s="433"/>
      <c r="K176" s="117" ph="1"/>
    </row>
    <row r="177" spans="1:15" ht="20.100000000000001" customHeight="1" x14ac:dyDescent="0.15">
      <c r="A177" s="479">
        <f>A190</f>
        <v>0</v>
      </c>
      <c r="B177" s="480"/>
      <c r="C177" s="448">
        <f>C191</f>
        <v>0</v>
      </c>
      <c r="D177" s="449"/>
      <c r="E177" s="449"/>
      <c r="F177" s="449"/>
      <c r="G177" s="449"/>
      <c r="H177" s="450"/>
    </row>
    <row r="178" spans="1:15" ht="20.100000000000001" customHeight="1" x14ac:dyDescent="0.15">
      <c r="A178" s="479">
        <f>A200</f>
        <v>0</v>
      </c>
      <c r="B178" s="480"/>
      <c r="C178" s="448">
        <f>C201</f>
        <v>0</v>
      </c>
      <c r="D178" s="449"/>
      <c r="E178" s="449"/>
      <c r="F178" s="449"/>
      <c r="G178" s="449"/>
      <c r="H178" s="450"/>
    </row>
    <row r="179" spans="1:15" ht="20.100000000000001" customHeight="1" x14ac:dyDescent="0.15">
      <c r="A179" s="481">
        <f>A210</f>
        <v>0</v>
      </c>
      <c r="B179" s="482"/>
      <c r="C179" s="451">
        <f>C211</f>
        <v>0</v>
      </c>
      <c r="D179" s="452"/>
      <c r="E179" s="452"/>
      <c r="F179" s="452"/>
      <c r="G179" s="452"/>
      <c r="H179" s="453"/>
      <c r="K179" s="117" ph="1"/>
      <c r="O179" s="117" ph="1"/>
    </row>
    <row r="180" spans="1:15" ht="20.100000000000001" customHeight="1" x14ac:dyDescent="0.15">
      <c r="A180" s="483">
        <f>IF(COUNTA($C$28)=1,"連名者９",IF(COUNTA($C$81)=1,"構成団体８",0))</f>
        <v>0</v>
      </c>
      <c r="B180" s="121" t="s">
        <v>43</v>
      </c>
      <c r="C180" s="440"/>
      <c r="D180" s="441"/>
      <c r="E180" s="441"/>
      <c r="F180" s="441"/>
      <c r="G180" s="441"/>
      <c r="H180" s="454"/>
    </row>
    <row r="181" spans="1:15" ht="20.100000000000001" customHeight="1" x14ac:dyDescent="0.15">
      <c r="A181" s="484"/>
      <c r="B181" s="122" t="s">
        <v>76</v>
      </c>
      <c r="C181" s="406"/>
      <c r="D181" s="407"/>
      <c r="E181" s="407"/>
      <c r="F181" s="407"/>
      <c r="G181" s="407"/>
      <c r="H181" s="455"/>
      <c r="K181" s="117" ph="1"/>
      <c r="O181" s="117" ph="1"/>
    </row>
    <row r="182" spans="1:15" ht="20.100000000000001" customHeight="1" x14ac:dyDescent="0.15">
      <c r="A182" s="484"/>
      <c r="B182" s="121" t="s">
        <v>43</v>
      </c>
      <c r="C182" s="440"/>
      <c r="D182" s="441"/>
      <c r="E182" s="441"/>
      <c r="F182" s="441"/>
      <c r="G182" s="441"/>
      <c r="H182" s="454"/>
    </row>
    <row r="183" spans="1:15" ht="20.100000000000001" customHeight="1" x14ac:dyDescent="0.15">
      <c r="A183" s="484"/>
      <c r="B183" s="122" t="s">
        <v>44</v>
      </c>
      <c r="C183" s="406"/>
      <c r="D183" s="407"/>
      <c r="E183" s="407"/>
      <c r="F183" s="407"/>
      <c r="G183" s="123" t="s">
        <v>45</v>
      </c>
      <c r="H183" s="131"/>
      <c r="K183" s="117" ph="1"/>
    </row>
    <row r="184" spans="1:15" ht="20.100000000000001" customHeight="1" x14ac:dyDescent="0.15">
      <c r="A184" s="484"/>
      <c r="B184" s="137" t="s">
        <v>14</v>
      </c>
      <c r="C184" s="456" t="s">
        <v>28</v>
      </c>
      <c r="D184" s="457"/>
      <c r="E184" s="457"/>
      <c r="F184" s="457"/>
      <c r="G184" s="457"/>
      <c r="H184" s="458"/>
    </row>
    <row r="185" spans="1:15" ht="20.100000000000001" customHeight="1" x14ac:dyDescent="0.15">
      <c r="A185" s="484"/>
      <c r="B185" s="133"/>
      <c r="C185" s="445"/>
      <c r="D185" s="446"/>
      <c r="E185" s="446"/>
      <c r="F185" s="446"/>
      <c r="G185" s="446"/>
      <c r="H185" s="447"/>
      <c r="K185" s="117" ph="1"/>
    </row>
    <row r="186" spans="1:15" ht="20.100000000000001" customHeight="1" x14ac:dyDescent="0.15">
      <c r="A186" s="484"/>
      <c r="B186" s="462" t="s">
        <v>358</v>
      </c>
      <c r="C186" s="121" t="s">
        <v>43</v>
      </c>
      <c r="D186" s="440"/>
      <c r="E186" s="441"/>
      <c r="F186" s="441"/>
      <c r="G186" s="441"/>
      <c r="H186" s="454"/>
    </row>
    <row r="187" spans="1:15" ht="20.100000000000001" customHeight="1" x14ac:dyDescent="0.15">
      <c r="A187" s="484"/>
      <c r="B187" s="463"/>
      <c r="C187" s="122" t="s">
        <v>31</v>
      </c>
      <c r="D187" s="406"/>
      <c r="E187" s="407"/>
      <c r="F187" s="407"/>
      <c r="G187" s="123" t="s">
        <v>46</v>
      </c>
      <c r="H187" s="131"/>
    </row>
    <row r="188" spans="1:15" ht="20.100000000000001" customHeight="1" x14ac:dyDescent="0.15">
      <c r="A188" s="484"/>
      <c r="B188" s="463"/>
      <c r="C188" s="124" t="s">
        <v>32</v>
      </c>
      <c r="D188" s="461"/>
      <c r="E188" s="459"/>
      <c r="F188" s="124" t="s">
        <v>33</v>
      </c>
      <c r="G188" s="459"/>
      <c r="H188" s="460"/>
    </row>
    <row r="189" spans="1:15" ht="20.100000000000001" customHeight="1" x14ac:dyDescent="0.15">
      <c r="A189" s="485"/>
      <c r="B189" s="464"/>
      <c r="C189" s="124" t="s">
        <v>47</v>
      </c>
      <c r="D189" s="416"/>
      <c r="E189" s="486"/>
      <c r="F189" s="124" t="s">
        <v>35</v>
      </c>
      <c r="G189" s="486"/>
      <c r="H189" s="417"/>
    </row>
    <row r="190" spans="1:15" ht="20.100000000000001" customHeight="1" x14ac:dyDescent="0.15">
      <c r="A190" s="483">
        <f>IF(COUNTA($C$28)=1,"連名者⒑",IF(COUNTA($C$81)=1,"構成団体９",0))</f>
        <v>0</v>
      </c>
      <c r="B190" s="155" t="s">
        <v>43</v>
      </c>
      <c r="C190" s="440"/>
      <c r="D190" s="441"/>
      <c r="E190" s="441"/>
      <c r="F190" s="441"/>
      <c r="G190" s="441"/>
      <c r="H190" s="454"/>
    </row>
    <row r="191" spans="1:15" ht="20.100000000000001" customHeight="1" x14ac:dyDescent="0.15">
      <c r="A191" s="484"/>
      <c r="B191" s="122" t="s">
        <v>76</v>
      </c>
      <c r="C191" s="406"/>
      <c r="D191" s="407"/>
      <c r="E191" s="407"/>
      <c r="F191" s="407"/>
      <c r="G191" s="407"/>
      <c r="H191" s="455"/>
    </row>
    <row r="192" spans="1:15" ht="20.100000000000001" customHeight="1" x14ac:dyDescent="0.15">
      <c r="A192" s="484"/>
      <c r="B192" s="121" t="s">
        <v>43</v>
      </c>
      <c r="C192" s="440"/>
      <c r="D192" s="441"/>
      <c r="E192" s="441"/>
      <c r="F192" s="441"/>
      <c r="G192" s="441"/>
      <c r="H192" s="454"/>
    </row>
    <row r="193" spans="1:11" ht="20.100000000000001" customHeight="1" x14ac:dyDescent="0.15">
      <c r="A193" s="484"/>
      <c r="B193" s="122" t="s">
        <v>44</v>
      </c>
      <c r="C193" s="406"/>
      <c r="D193" s="407"/>
      <c r="E193" s="407"/>
      <c r="F193" s="407"/>
      <c r="G193" s="123" t="s">
        <v>45</v>
      </c>
      <c r="H193" s="131"/>
    </row>
    <row r="194" spans="1:11" ht="20.100000000000001" customHeight="1" x14ac:dyDescent="0.15">
      <c r="A194" s="484"/>
      <c r="B194" s="137" t="s">
        <v>14</v>
      </c>
      <c r="C194" s="456" t="s">
        <v>28</v>
      </c>
      <c r="D194" s="457"/>
      <c r="E194" s="457"/>
      <c r="F194" s="457"/>
      <c r="G194" s="457"/>
      <c r="H194" s="458"/>
    </row>
    <row r="195" spans="1:11" ht="20.100000000000001" customHeight="1" x14ac:dyDescent="0.15">
      <c r="A195" s="484"/>
      <c r="B195" s="133"/>
      <c r="C195" s="445"/>
      <c r="D195" s="446"/>
      <c r="E195" s="446"/>
      <c r="F195" s="446"/>
      <c r="G195" s="446"/>
      <c r="H195" s="447"/>
    </row>
    <row r="196" spans="1:11" ht="20.100000000000001" customHeight="1" x14ac:dyDescent="0.15">
      <c r="A196" s="484"/>
      <c r="B196" s="462" t="s">
        <v>358</v>
      </c>
      <c r="C196" s="125" t="s">
        <v>43</v>
      </c>
      <c r="D196" s="487"/>
      <c r="E196" s="488"/>
      <c r="F196" s="488"/>
      <c r="G196" s="488"/>
      <c r="H196" s="489"/>
    </row>
    <row r="197" spans="1:11" ht="20.100000000000001" customHeight="1" x14ac:dyDescent="0.15">
      <c r="A197" s="484"/>
      <c r="B197" s="463"/>
      <c r="C197" s="122" t="s">
        <v>31</v>
      </c>
      <c r="D197" s="406"/>
      <c r="E197" s="407"/>
      <c r="F197" s="407"/>
      <c r="G197" s="123" t="s">
        <v>46</v>
      </c>
      <c r="H197" s="131"/>
    </row>
    <row r="198" spans="1:11" ht="20.100000000000001" customHeight="1" x14ac:dyDescent="0.15">
      <c r="A198" s="484"/>
      <c r="B198" s="463"/>
      <c r="C198" s="124" t="s">
        <v>32</v>
      </c>
      <c r="D198" s="461"/>
      <c r="E198" s="459"/>
      <c r="F198" s="124" t="s">
        <v>33</v>
      </c>
      <c r="G198" s="459"/>
      <c r="H198" s="460"/>
    </row>
    <row r="199" spans="1:11" ht="20.100000000000001" customHeight="1" x14ac:dyDescent="0.15">
      <c r="A199" s="485"/>
      <c r="B199" s="464"/>
      <c r="C199" s="124" t="s">
        <v>47</v>
      </c>
      <c r="D199" s="416"/>
      <c r="E199" s="486"/>
      <c r="F199" s="124" t="s">
        <v>35</v>
      </c>
      <c r="G199" s="486"/>
      <c r="H199" s="417"/>
    </row>
    <row r="200" spans="1:11" ht="20.100000000000001" customHeight="1" x14ac:dyDescent="0.15">
      <c r="A200" s="483">
        <f>IF(COUNTA($C$28)=1,"連名者⒒",IF(COUNTA($C$81)=1,"構成団体⒑",0))</f>
        <v>0</v>
      </c>
      <c r="B200" s="155" t="s">
        <v>43</v>
      </c>
      <c r="C200" s="440"/>
      <c r="D200" s="441"/>
      <c r="E200" s="441"/>
      <c r="F200" s="441"/>
      <c r="G200" s="441"/>
      <c r="H200" s="454"/>
    </row>
    <row r="201" spans="1:11" ht="20.100000000000001" customHeight="1" x14ac:dyDescent="0.15">
      <c r="A201" s="484"/>
      <c r="B201" s="122" t="s">
        <v>76</v>
      </c>
      <c r="C201" s="406"/>
      <c r="D201" s="407"/>
      <c r="E201" s="407"/>
      <c r="F201" s="407"/>
      <c r="G201" s="407"/>
      <c r="H201" s="455"/>
    </row>
    <row r="202" spans="1:11" ht="20.100000000000001" customHeight="1" x14ac:dyDescent="0.15">
      <c r="A202" s="484"/>
      <c r="B202" s="121" t="s">
        <v>43</v>
      </c>
      <c r="C202" s="440"/>
      <c r="D202" s="441"/>
      <c r="E202" s="441"/>
      <c r="F202" s="441"/>
      <c r="G202" s="441"/>
      <c r="H202" s="454"/>
    </row>
    <row r="203" spans="1:11" ht="20.100000000000001" customHeight="1" x14ac:dyDescent="0.15">
      <c r="A203" s="484"/>
      <c r="B203" s="122" t="s">
        <v>44</v>
      </c>
      <c r="C203" s="406"/>
      <c r="D203" s="407"/>
      <c r="E203" s="407"/>
      <c r="F203" s="407"/>
      <c r="G203" s="123" t="s">
        <v>45</v>
      </c>
      <c r="H203" s="131"/>
    </row>
    <row r="204" spans="1:11" ht="20.100000000000001" customHeight="1" x14ac:dyDescent="0.15">
      <c r="A204" s="484"/>
      <c r="B204" s="137" t="s">
        <v>14</v>
      </c>
      <c r="C204" s="456" t="s">
        <v>28</v>
      </c>
      <c r="D204" s="457"/>
      <c r="E204" s="457"/>
      <c r="F204" s="457"/>
      <c r="G204" s="457"/>
      <c r="H204" s="458"/>
    </row>
    <row r="205" spans="1:11" ht="20.100000000000001" customHeight="1" x14ac:dyDescent="0.15">
      <c r="A205" s="484"/>
      <c r="B205" s="133"/>
      <c r="C205" s="445"/>
      <c r="D205" s="446"/>
      <c r="E205" s="446"/>
      <c r="F205" s="446"/>
      <c r="G205" s="446"/>
      <c r="H205" s="447"/>
    </row>
    <row r="206" spans="1:11" ht="20.100000000000001" customHeight="1" x14ac:dyDescent="0.15">
      <c r="A206" s="484"/>
      <c r="B206" s="462" t="s">
        <v>358</v>
      </c>
      <c r="C206" s="121" t="s">
        <v>43</v>
      </c>
      <c r="D206" s="440"/>
      <c r="E206" s="441"/>
      <c r="F206" s="441"/>
      <c r="G206" s="441"/>
      <c r="H206" s="454"/>
    </row>
    <row r="207" spans="1:11" ht="20.100000000000001" customHeight="1" x14ac:dyDescent="0.15">
      <c r="A207" s="484"/>
      <c r="B207" s="463"/>
      <c r="C207" s="122" t="s">
        <v>31</v>
      </c>
      <c r="D207" s="406"/>
      <c r="E207" s="407"/>
      <c r="F207" s="407"/>
      <c r="G207" s="123" t="s">
        <v>46</v>
      </c>
      <c r="H207" s="131"/>
      <c r="K207" s="117" ph="1"/>
    </row>
    <row r="208" spans="1:11" ht="20.100000000000001" customHeight="1" x14ac:dyDescent="0.15">
      <c r="A208" s="484"/>
      <c r="B208" s="463"/>
      <c r="C208" s="124" t="s">
        <v>32</v>
      </c>
      <c r="D208" s="461"/>
      <c r="E208" s="459"/>
      <c r="F208" s="124" t="s">
        <v>33</v>
      </c>
      <c r="G208" s="459"/>
      <c r="H208" s="460"/>
      <c r="K208" s="117" ph="1"/>
    </row>
    <row r="209" spans="1:15" ht="20.100000000000001" customHeight="1" x14ac:dyDescent="0.15">
      <c r="A209" s="485"/>
      <c r="B209" s="464"/>
      <c r="C209" s="124" t="s">
        <v>47</v>
      </c>
      <c r="D209" s="416"/>
      <c r="E209" s="486"/>
      <c r="F209" s="124" t="s">
        <v>35</v>
      </c>
      <c r="G209" s="486"/>
      <c r="H209" s="417"/>
      <c r="K209" s="117" ph="1"/>
    </row>
    <row r="210" spans="1:15" ht="20.100000000000001" customHeight="1" x14ac:dyDescent="0.15">
      <c r="A210" s="483">
        <f>IF(COUNTA($C$28)=1,"連名者⒓",IF(COUNTA($C$81)=1,"構成団体⒒",0))</f>
        <v>0</v>
      </c>
      <c r="B210" s="121" t="s">
        <v>43</v>
      </c>
      <c r="C210" s="440"/>
      <c r="D210" s="441"/>
      <c r="E210" s="441"/>
      <c r="F210" s="441"/>
      <c r="G210" s="441"/>
      <c r="H210" s="454"/>
      <c r="K210" s="117" ph="1"/>
    </row>
    <row r="211" spans="1:15" ht="20.100000000000001" customHeight="1" x14ac:dyDescent="0.15">
      <c r="A211" s="484"/>
      <c r="B211" s="122" t="s">
        <v>76</v>
      </c>
      <c r="C211" s="406"/>
      <c r="D211" s="407"/>
      <c r="E211" s="407"/>
      <c r="F211" s="407"/>
      <c r="G211" s="407"/>
      <c r="H211" s="455"/>
    </row>
    <row r="212" spans="1:15" ht="20.100000000000001" customHeight="1" x14ac:dyDescent="0.15">
      <c r="A212" s="484"/>
      <c r="B212" s="121" t="s">
        <v>43</v>
      </c>
      <c r="C212" s="440"/>
      <c r="D212" s="441"/>
      <c r="E212" s="441"/>
      <c r="F212" s="441"/>
      <c r="G212" s="441"/>
      <c r="H212" s="454"/>
    </row>
    <row r="213" spans="1:15" ht="20.100000000000001" customHeight="1" x14ac:dyDescent="0.15">
      <c r="A213" s="484"/>
      <c r="B213" s="122" t="s">
        <v>44</v>
      </c>
      <c r="C213" s="406"/>
      <c r="D213" s="407"/>
      <c r="E213" s="407"/>
      <c r="F213" s="407"/>
      <c r="G213" s="123" t="s">
        <v>45</v>
      </c>
      <c r="H213" s="131"/>
      <c r="K213" s="117" ph="1"/>
      <c r="O213" s="117" ph="1"/>
    </row>
    <row r="214" spans="1:15" ht="20.100000000000001" customHeight="1" x14ac:dyDescent="0.15">
      <c r="A214" s="484"/>
      <c r="B214" s="137" t="s">
        <v>14</v>
      </c>
      <c r="C214" s="456" t="s">
        <v>28</v>
      </c>
      <c r="D214" s="457"/>
      <c r="E214" s="457"/>
      <c r="F214" s="457"/>
      <c r="G214" s="457"/>
      <c r="H214" s="458"/>
    </row>
    <row r="215" spans="1:15" ht="20.100000000000001" customHeight="1" x14ac:dyDescent="0.15">
      <c r="A215" s="484"/>
      <c r="B215" s="133"/>
      <c r="C215" s="445"/>
      <c r="D215" s="446"/>
      <c r="E215" s="446"/>
      <c r="F215" s="446"/>
      <c r="G215" s="446"/>
      <c r="H215" s="447"/>
      <c r="K215" s="117" ph="1"/>
    </row>
    <row r="216" spans="1:15" ht="20.100000000000001" customHeight="1" x14ac:dyDescent="0.15">
      <c r="A216" s="484"/>
      <c r="B216" s="462" t="s">
        <v>358</v>
      </c>
      <c r="C216" s="121" t="s">
        <v>43</v>
      </c>
      <c r="D216" s="440"/>
      <c r="E216" s="441"/>
      <c r="F216" s="441"/>
      <c r="G216" s="441"/>
      <c r="H216" s="454"/>
    </row>
    <row r="217" spans="1:15" ht="20.100000000000001" customHeight="1" x14ac:dyDescent="0.15">
      <c r="A217" s="484"/>
      <c r="B217" s="463"/>
      <c r="C217" s="122" t="s">
        <v>31</v>
      </c>
      <c r="D217" s="406"/>
      <c r="E217" s="407"/>
      <c r="F217" s="407"/>
      <c r="G217" s="123" t="s">
        <v>46</v>
      </c>
      <c r="H217" s="131"/>
      <c r="K217" s="117" ph="1"/>
    </row>
    <row r="218" spans="1:15" ht="20.100000000000001" customHeight="1" x14ac:dyDescent="0.15">
      <c r="A218" s="484"/>
      <c r="B218" s="463"/>
      <c r="C218" s="124" t="s">
        <v>32</v>
      </c>
      <c r="D218" s="461"/>
      <c r="E218" s="459"/>
      <c r="F218" s="124" t="s">
        <v>33</v>
      </c>
      <c r="G218" s="459"/>
      <c r="H218" s="460"/>
    </row>
    <row r="219" spans="1:15" ht="20.100000000000001" customHeight="1" x14ac:dyDescent="0.15">
      <c r="A219" s="485"/>
      <c r="B219" s="464"/>
      <c r="C219" s="124" t="s">
        <v>47</v>
      </c>
      <c r="D219" s="416"/>
      <c r="E219" s="486"/>
      <c r="F219" s="124" t="s">
        <v>35</v>
      </c>
      <c r="G219" s="486"/>
      <c r="H219" s="417"/>
      <c r="K219" s="117" ph="1"/>
    </row>
    <row r="241" spans="2:15" ht="20.100000000000001" customHeight="1" x14ac:dyDescent="0.15">
      <c r="B241" s="117" ph="1"/>
      <c r="K241" s="117" ph="1"/>
    </row>
    <row r="242" spans="2:15" ht="20.100000000000001" customHeight="1" x14ac:dyDescent="0.15">
      <c r="B242" s="117" ph="1"/>
      <c r="K242" s="117" ph="1"/>
    </row>
    <row r="243" spans="2:15" ht="20.100000000000001" customHeight="1" x14ac:dyDescent="0.15">
      <c r="B243" s="117" ph="1"/>
      <c r="K243" s="117" ph="1"/>
    </row>
    <row r="244" spans="2:15" ht="20.100000000000001" customHeight="1" x14ac:dyDescent="0.15">
      <c r="B244" s="117" ph="1"/>
      <c r="K244" s="117" ph="1"/>
    </row>
    <row r="247" spans="2:15" ht="20.100000000000001" customHeight="1" x14ac:dyDescent="0.15">
      <c r="B247" s="117" ph="1"/>
      <c r="F247" s="117" ph="1"/>
      <c r="K247" s="117" ph="1"/>
      <c r="O247" s="117" ph="1"/>
    </row>
    <row r="249" spans="2:15" ht="20.100000000000001" customHeight="1" x14ac:dyDescent="0.15">
      <c r="F249" s="117" ph="1"/>
      <c r="O249" s="117" ph="1"/>
    </row>
    <row r="251" spans="2:15" ht="20.100000000000001" customHeight="1" x14ac:dyDescent="0.15">
      <c r="B251" s="117" ph="1"/>
      <c r="K251" s="117" ph="1"/>
    </row>
    <row r="253" spans="2:15" ht="20.100000000000001" customHeight="1" x14ac:dyDescent="0.15">
      <c r="B253" s="117" ph="1"/>
      <c r="K253" s="117" ph="1"/>
    </row>
    <row r="255" spans="2:15" ht="20.100000000000001" customHeight="1" x14ac:dyDescent="0.15">
      <c r="B255" s="117" ph="1"/>
      <c r="F255" s="117" ph="1"/>
      <c r="K255" s="117" ph="1"/>
      <c r="O255" s="117" ph="1"/>
    </row>
    <row r="257" spans="2:15" ht="20.100000000000001" customHeight="1" x14ac:dyDescent="0.15">
      <c r="F257" s="117" ph="1"/>
      <c r="O257" s="117" ph="1"/>
    </row>
    <row r="259" spans="2:15" ht="20.100000000000001" customHeight="1" x14ac:dyDescent="0.15">
      <c r="B259" s="117" ph="1"/>
      <c r="K259" s="117" ph="1"/>
    </row>
    <row r="260" spans="2:15" ht="20.100000000000001" customHeight="1" x14ac:dyDescent="0.15">
      <c r="B260" s="117" ph="1"/>
      <c r="K260" s="117" ph="1"/>
    </row>
    <row r="263" spans="2:15" ht="20.100000000000001" customHeight="1" x14ac:dyDescent="0.15">
      <c r="B263" s="117" ph="1"/>
      <c r="F263" s="117" ph="1"/>
      <c r="K263" s="117" ph="1"/>
      <c r="O263" s="117" ph="1"/>
    </row>
    <row r="265" spans="2:15" ht="20.100000000000001" customHeight="1" x14ac:dyDescent="0.15">
      <c r="F265" s="117" ph="1"/>
      <c r="O265" s="117" ph="1"/>
    </row>
    <row r="267" spans="2:15" ht="20.100000000000001" customHeight="1" x14ac:dyDescent="0.15">
      <c r="B267" s="117" ph="1"/>
      <c r="K267" s="117" ph="1"/>
    </row>
    <row r="269" spans="2:15" ht="20.100000000000001" customHeight="1" x14ac:dyDescent="0.15">
      <c r="B269" s="117" ph="1"/>
      <c r="K269" s="117" ph="1"/>
    </row>
    <row r="271" spans="2:15" ht="20.100000000000001" customHeight="1" x14ac:dyDescent="0.15">
      <c r="B271" s="117" ph="1"/>
      <c r="K271" s="117" ph="1"/>
    </row>
    <row r="273" spans="2:15" ht="20.100000000000001" customHeight="1" x14ac:dyDescent="0.15">
      <c r="B273" s="117" ph="1"/>
      <c r="F273" s="117" ph="1"/>
      <c r="K273" s="117" ph="1"/>
      <c r="O273" s="117" ph="1"/>
    </row>
    <row r="275" spans="2:15" ht="20.100000000000001" customHeight="1" x14ac:dyDescent="0.15">
      <c r="F275" s="117" ph="1"/>
      <c r="O275" s="117" ph="1"/>
    </row>
    <row r="277" spans="2:15" ht="20.100000000000001" customHeight="1" x14ac:dyDescent="0.15">
      <c r="B277" s="117" ph="1"/>
      <c r="K277" s="117" ph="1"/>
    </row>
    <row r="278" spans="2:15" ht="20.100000000000001" customHeight="1" x14ac:dyDescent="0.15">
      <c r="B278" s="117" ph="1"/>
      <c r="K278" s="117" ph="1"/>
    </row>
    <row r="281" spans="2:15" ht="20.100000000000001" customHeight="1" x14ac:dyDescent="0.15">
      <c r="B281" s="117" ph="1"/>
      <c r="F281" s="117" ph="1"/>
      <c r="K281" s="117" ph="1"/>
      <c r="O281" s="117" ph="1"/>
    </row>
    <row r="283" spans="2:15" ht="20.100000000000001" customHeight="1" x14ac:dyDescent="0.15">
      <c r="F283" s="117" ph="1"/>
      <c r="O283" s="117" ph="1"/>
    </row>
    <row r="285" spans="2:15" ht="20.100000000000001" customHeight="1" x14ac:dyDescent="0.15">
      <c r="B285" s="117" ph="1"/>
      <c r="K285" s="117" ph="1"/>
    </row>
    <row r="287" spans="2:15" ht="20.100000000000001" customHeight="1" x14ac:dyDescent="0.15">
      <c r="B287" s="117" ph="1"/>
      <c r="K287" s="117" ph="1"/>
    </row>
    <row r="289" spans="2:15" ht="20.100000000000001" customHeight="1" x14ac:dyDescent="0.15">
      <c r="B289" s="117" ph="1"/>
      <c r="K289" s="117" ph="1"/>
    </row>
    <row r="291" spans="2:15" ht="20.100000000000001" customHeight="1" x14ac:dyDescent="0.15">
      <c r="F291" s="117" ph="1"/>
      <c r="O291" s="117" ph="1"/>
    </row>
    <row r="293" spans="2:15" ht="20.100000000000001" customHeight="1" x14ac:dyDescent="0.15">
      <c r="B293" s="117" ph="1"/>
      <c r="K293" s="117" ph="1"/>
    </row>
    <row r="294" spans="2:15" ht="20.100000000000001" customHeight="1" x14ac:dyDescent="0.15">
      <c r="B294" s="117" ph="1"/>
      <c r="K294" s="117" ph="1"/>
    </row>
    <row r="297" spans="2:15" ht="20.100000000000001" customHeight="1" x14ac:dyDescent="0.15">
      <c r="B297" s="117" ph="1"/>
      <c r="F297" s="117" ph="1"/>
      <c r="K297" s="117" ph="1"/>
      <c r="O297" s="117" ph="1"/>
    </row>
    <row r="299" spans="2:15" ht="20.100000000000001" customHeight="1" x14ac:dyDescent="0.15">
      <c r="B299" s="117" ph="1"/>
      <c r="K299" s="117" ph="1"/>
    </row>
    <row r="301" spans="2:15" ht="20.100000000000001" customHeight="1" x14ac:dyDescent="0.15">
      <c r="B301" s="117" ph="1"/>
      <c r="K301" s="117" ph="1"/>
    </row>
    <row r="303" spans="2:15" ht="20.100000000000001" customHeight="1" x14ac:dyDescent="0.15">
      <c r="B303" s="117" ph="1"/>
      <c r="K303" s="117" ph="1"/>
    </row>
    <row r="305" spans="2:15" ht="20.100000000000001" customHeight="1" x14ac:dyDescent="0.15">
      <c r="B305" s="117" ph="1"/>
      <c r="F305" s="117" ph="1"/>
      <c r="K305" s="117" ph="1"/>
      <c r="O305" s="117" ph="1"/>
    </row>
    <row r="307" spans="2:15" ht="20.100000000000001" customHeight="1" x14ac:dyDescent="0.15">
      <c r="B307" s="117" ph="1"/>
      <c r="K307" s="117" ph="1"/>
    </row>
    <row r="309" spans="2:15" ht="20.100000000000001" customHeight="1" x14ac:dyDescent="0.15">
      <c r="B309" s="117" ph="1"/>
      <c r="K309" s="117" ph="1"/>
    </row>
    <row r="311" spans="2:15" ht="20.100000000000001" customHeight="1" x14ac:dyDescent="0.15">
      <c r="B311" s="117" ph="1"/>
      <c r="K311" s="117" ph="1"/>
    </row>
    <row r="313" spans="2:15" ht="20.100000000000001" customHeight="1" x14ac:dyDescent="0.15">
      <c r="B313" s="117" ph="1"/>
      <c r="F313" s="117" ph="1"/>
      <c r="K313" s="117" ph="1"/>
      <c r="O313" s="117" ph="1"/>
    </row>
    <row r="315" spans="2:15" ht="20.100000000000001" customHeight="1" x14ac:dyDescent="0.15">
      <c r="B315" s="117" ph="1"/>
      <c r="K315" s="117" ph="1"/>
    </row>
    <row r="316" spans="2:15" ht="20.100000000000001" customHeight="1" x14ac:dyDescent="0.15">
      <c r="B316" s="117" ph="1"/>
      <c r="K316" s="117" ph="1"/>
    </row>
    <row r="317" spans="2:15" ht="20.100000000000001" customHeight="1" x14ac:dyDescent="0.15">
      <c r="B317" s="117" ph="1"/>
      <c r="K317" s="117" ph="1"/>
    </row>
    <row r="319" spans="2:15" ht="20.100000000000001" customHeight="1" x14ac:dyDescent="0.15">
      <c r="B319" s="117" ph="1"/>
      <c r="K319" s="117" ph="1"/>
    </row>
    <row r="321" spans="2:15" ht="20.100000000000001" customHeight="1" x14ac:dyDescent="0.15">
      <c r="B321" s="117" ph="1"/>
      <c r="F321" s="117" ph="1"/>
      <c r="K321" s="117" ph="1"/>
      <c r="O321" s="117" ph="1"/>
    </row>
    <row r="323" spans="2:15" ht="20.100000000000001" customHeight="1" x14ac:dyDescent="0.15">
      <c r="B323" s="117" ph="1"/>
      <c r="K323" s="117" ph="1"/>
    </row>
    <row r="324" spans="2:15" ht="20.100000000000001" customHeight="1" x14ac:dyDescent="0.15">
      <c r="B324" s="117" ph="1"/>
      <c r="K324" s="117" ph="1"/>
    </row>
    <row r="325" spans="2:15" ht="20.100000000000001" customHeight="1" x14ac:dyDescent="0.15">
      <c r="B325" s="117" ph="1"/>
      <c r="K325" s="117" ph="1"/>
    </row>
    <row r="327" spans="2:15" ht="20.100000000000001" customHeight="1" x14ac:dyDescent="0.15">
      <c r="B327" s="117" ph="1"/>
      <c r="K327" s="117" ph="1"/>
    </row>
    <row r="329" spans="2:15" ht="20.100000000000001" customHeight="1" x14ac:dyDescent="0.15">
      <c r="B329" s="117" ph="1"/>
      <c r="F329" s="117" ph="1"/>
      <c r="K329" s="117" ph="1"/>
      <c r="O329" s="117" ph="1"/>
    </row>
    <row r="331" spans="2:15" ht="20.100000000000001" customHeight="1" x14ac:dyDescent="0.15">
      <c r="B331" s="117" ph="1"/>
      <c r="K331" s="117" ph="1"/>
    </row>
    <row r="332" spans="2:15" ht="20.100000000000001" customHeight="1" x14ac:dyDescent="0.15">
      <c r="B332" s="117" ph="1"/>
      <c r="K332" s="117" ph="1"/>
    </row>
    <row r="333" spans="2:15" ht="20.100000000000001" customHeight="1" x14ac:dyDescent="0.15">
      <c r="B333" s="117" ph="1"/>
      <c r="K333" s="117" ph="1"/>
    </row>
    <row r="335" spans="2:15" ht="20.100000000000001" customHeight="1" x14ac:dyDescent="0.15">
      <c r="B335" s="117" ph="1"/>
      <c r="K335" s="117" ph="1"/>
    </row>
    <row r="337" spans="2:15" ht="20.100000000000001" customHeight="1" x14ac:dyDescent="0.15">
      <c r="B337" s="117" ph="1"/>
      <c r="F337" s="117" ph="1"/>
      <c r="K337" s="117" ph="1"/>
      <c r="O337" s="117" ph="1"/>
    </row>
    <row r="339" spans="2:15" ht="20.100000000000001" customHeight="1" x14ac:dyDescent="0.15">
      <c r="B339" s="117" ph="1"/>
      <c r="K339" s="117" ph="1"/>
    </row>
    <row r="340" spans="2:15" ht="20.100000000000001" customHeight="1" x14ac:dyDescent="0.15">
      <c r="B340" s="117" ph="1"/>
      <c r="K340" s="117" ph="1"/>
    </row>
    <row r="341" spans="2:15" ht="20.100000000000001" customHeight="1" x14ac:dyDescent="0.15">
      <c r="B341" s="117" ph="1"/>
      <c r="K341" s="117" ph="1"/>
    </row>
    <row r="343" spans="2:15" ht="20.100000000000001" customHeight="1" x14ac:dyDescent="0.15">
      <c r="B343" s="117" ph="1"/>
      <c r="K343" s="117" ph="1"/>
    </row>
    <row r="344" spans="2:15" ht="20.100000000000001" customHeight="1" x14ac:dyDescent="0.15">
      <c r="B344" s="117" ph="1"/>
      <c r="K344" s="117" ph="1"/>
    </row>
    <row r="345" spans="2:15" ht="20.100000000000001" customHeight="1" x14ac:dyDescent="0.15">
      <c r="B345" s="117" ph="1"/>
      <c r="K345" s="117" ph="1"/>
    </row>
    <row r="347" spans="2:15" ht="20.100000000000001" customHeight="1" x14ac:dyDescent="0.15">
      <c r="B347" s="117" ph="1"/>
      <c r="F347" s="117" ph="1"/>
      <c r="K347" s="117" ph="1"/>
      <c r="O347" s="117" ph="1"/>
    </row>
    <row r="349" spans="2:15" ht="20.100000000000001" customHeight="1" x14ac:dyDescent="0.15">
      <c r="B349" s="117" ph="1"/>
      <c r="K349" s="117" ph="1"/>
    </row>
    <row r="350" spans="2:15" ht="20.100000000000001" customHeight="1" x14ac:dyDescent="0.15">
      <c r="B350" s="117" ph="1"/>
      <c r="K350" s="117" ph="1"/>
    </row>
    <row r="351" spans="2:15" ht="20.100000000000001" customHeight="1" x14ac:dyDescent="0.15">
      <c r="B351" s="117" ph="1"/>
      <c r="K351" s="117" ph="1"/>
    </row>
    <row r="353" spans="2:15" ht="20.100000000000001" customHeight="1" x14ac:dyDescent="0.15">
      <c r="B353" s="117" ph="1"/>
      <c r="K353" s="117" ph="1"/>
    </row>
    <row r="355" spans="2:15" ht="20.100000000000001" customHeight="1" x14ac:dyDescent="0.15">
      <c r="B355" s="117" ph="1"/>
      <c r="K355" s="117" ph="1"/>
    </row>
    <row r="356" spans="2:15" ht="20.100000000000001" customHeight="1" x14ac:dyDescent="0.15">
      <c r="B356" s="117" ph="1"/>
      <c r="K356" s="117" ph="1"/>
    </row>
    <row r="357" spans="2:15" ht="20.100000000000001" customHeight="1" x14ac:dyDescent="0.15">
      <c r="B357" s="117" ph="1"/>
      <c r="K357" s="117" ph="1"/>
    </row>
    <row r="359" spans="2:15" ht="20.100000000000001" customHeight="1" x14ac:dyDescent="0.15">
      <c r="B359" s="117" ph="1"/>
      <c r="F359" s="117" ph="1"/>
      <c r="K359" s="117" ph="1"/>
      <c r="O359" s="117" ph="1"/>
    </row>
    <row r="361" spans="2:15" ht="20.100000000000001" customHeight="1" x14ac:dyDescent="0.15">
      <c r="B361" s="117" ph="1"/>
      <c r="K361" s="117" ph="1"/>
    </row>
    <row r="362" spans="2:15" ht="20.100000000000001" customHeight="1" x14ac:dyDescent="0.15">
      <c r="B362" s="117" ph="1"/>
      <c r="K362" s="117" ph="1"/>
    </row>
    <row r="363" spans="2:15" ht="20.100000000000001" customHeight="1" x14ac:dyDescent="0.15">
      <c r="B363" s="117" ph="1"/>
      <c r="K363" s="117" ph="1"/>
    </row>
    <row r="365" spans="2:15" ht="20.100000000000001" customHeight="1" x14ac:dyDescent="0.15">
      <c r="B365" s="117" ph="1"/>
      <c r="K365" s="117" ph="1"/>
    </row>
    <row r="367" spans="2:15" ht="20.100000000000001" customHeight="1" x14ac:dyDescent="0.15">
      <c r="B367" s="117" ph="1"/>
      <c r="K367" s="117" ph="1"/>
    </row>
    <row r="368" spans="2:15" ht="20.100000000000001" customHeight="1" x14ac:dyDescent="0.15">
      <c r="B368" s="117" ph="1"/>
      <c r="K368" s="117" ph="1"/>
    </row>
    <row r="370" spans="2:11" ht="20.100000000000001" customHeight="1" x14ac:dyDescent="0.15">
      <c r="B370" s="117" ph="1"/>
      <c r="K370" s="117" ph="1"/>
    </row>
    <row r="371" spans="2:11" ht="20.100000000000001" customHeight="1" x14ac:dyDescent="0.15">
      <c r="B371" s="117" ph="1"/>
      <c r="K371" s="117" ph="1"/>
    </row>
    <row r="372" spans="2:11" ht="20.100000000000001" customHeight="1" x14ac:dyDescent="0.15">
      <c r="B372" s="117" ph="1"/>
      <c r="K372" s="117" ph="1"/>
    </row>
  </sheetData>
  <sheetProtection algorithmName="SHA-512" hashValue="PM4dfP3Yb3xgrGNPKO/cy4FT+bMmdr6UjlK13snIO5HTDPIpqc6r3iO1VZaauPFrKMiqNZOzydB350MWhOU2QA==" saltValue="K366u9o4GXr4lNfEO9I9Fw==" spinCount="100000" sheet="1" objects="1" scenarios="1" formatCells="0" formatColumns="0" formatRows="0"/>
  <mergeCells count="289">
    <mergeCell ref="D124:E124"/>
    <mergeCell ref="G124:H124"/>
    <mergeCell ref="D125:E125"/>
    <mergeCell ref="G125:H125"/>
    <mergeCell ref="D216:H216"/>
    <mergeCell ref="D217:F217"/>
    <mergeCell ref="D218:E218"/>
    <mergeCell ref="G218:H218"/>
    <mergeCell ref="D105:E105"/>
    <mergeCell ref="G105:H105"/>
    <mergeCell ref="C210:H210"/>
    <mergeCell ref="C211:H211"/>
    <mergeCell ref="C212:H212"/>
    <mergeCell ref="C213:F213"/>
    <mergeCell ref="C214:H214"/>
    <mergeCell ref="C215:H215"/>
    <mergeCell ref="D169:H169"/>
    <mergeCell ref="D170:F170"/>
    <mergeCell ref="D171:E171"/>
    <mergeCell ref="G171:H171"/>
    <mergeCell ref="H174:H175"/>
    <mergeCell ref="C175:G175"/>
    <mergeCell ref="C165:H165"/>
    <mergeCell ref="C166:F166"/>
    <mergeCell ref="A106:A115"/>
    <mergeCell ref="C106:H106"/>
    <mergeCell ref="C107:H107"/>
    <mergeCell ref="C109:F109"/>
    <mergeCell ref="C111:H111"/>
    <mergeCell ref="B112:B115"/>
    <mergeCell ref="D112:H112"/>
    <mergeCell ref="D113:F113"/>
    <mergeCell ref="D114:E114"/>
    <mergeCell ref="G114:H114"/>
    <mergeCell ref="D115:E115"/>
    <mergeCell ref="G115:H115"/>
    <mergeCell ref="A116:A125"/>
    <mergeCell ref="C116:H116"/>
    <mergeCell ref="C117:H117"/>
    <mergeCell ref="C119:F119"/>
    <mergeCell ref="C121:H121"/>
    <mergeCell ref="B122:B125"/>
    <mergeCell ref="A210:A219"/>
    <mergeCell ref="B216:B219"/>
    <mergeCell ref="D219:E219"/>
    <mergeCell ref="G219:H219"/>
    <mergeCell ref="A200:A209"/>
    <mergeCell ref="C200:H200"/>
    <mergeCell ref="C201:H201"/>
    <mergeCell ref="C202:H202"/>
    <mergeCell ref="C203:F203"/>
    <mergeCell ref="C204:H204"/>
    <mergeCell ref="C205:H205"/>
    <mergeCell ref="B206:B209"/>
    <mergeCell ref="D206:H206"/>
    <mergeCell ref="D207:F207"/>
    <mergeCell ref="D208:E208"/>
    <mergeCell ref="G208:H208"/>
    <mergeCell ref="D209:E209"/>
    <mergeCell ref="G209:H209"/>
    <mergeCell ref="A190:A199"/>
    <mergeCell ref="C190:H190"/>
    <mergeCell ref="C191:H191"/>
    <mergeCell ref="C192:H192"/>
    <mergeCell ref="C193:F193"/>
    <mergeCell ref="C194:H194"/>
    <mergeCell ref="C195:H195"/>
    <mergeCell ref="B196:B199"/>
    <mergeCell ref="D196:H196"/>
    <mergeCell ref="D197:F197"/>
    <mergeCell ref="D198:E198"/>
    <mergeCell ref="G198:H198"/>
    <mergeCell ref="D199:E199"/>
    <mergeCell ref="G199:H199"/>
    <mergeCell ref="A178:B178"/>
    <mergeCell ref="C178:H178"/>
    <mergeCell ref="A179:B179"/>
    <mergeCell ref="C179:H179"/>
    <mergeCell ref="A180:A189"/>
    <mergeCell ref="C180:H180"/>
    <mergeCell ref="C181:H181"/>
    <mergeCell ref="C182:H182"/>
    <mergeCell ref="C183:F183"/>
    <mergeCell ref="C184:H184"/>
    <mergeCell ref="C185:H185"/>
    <mergeCell ref="B186:B189"/>
    <mergeCell ref="D186:H186"/>
    <mergeCell ref="D187:F187"/>
    <mergeCell ref="D188:E188"/>
    <mergeCell ref="G188:H188"/>
    <mergeCell ref="D189:E189"/>
    <mergeCell ref="G189:H189"/>
    <mergeCell ref="A176:B176"/>
    <mergeCell ref="C176:H176"/>
    <mergeCell ref="A177:B177"/>
    <mergeCell ref="C177:H177"/>
    <mergeCell ref="A163:A172"/>
    <mergeCell ref="B169:B172"/>
    <mergeCell ref="D172:E172"/>
    <mergeCell ref="G172:H172"/>
    <mergeCell ref="A153:A162"/>
    <mergeCell ref="C153:H153"/>
    <mergeCell ref="C154:H154"/>
    <mergeCell ref="C155:H155"/>
    <mergeCell ref="C156:F156"/>
    <mergeCell ref="C157:H157"/>
    <mergeCell ref="C158:H158"/>
    <mergeCell ref="B159:B162"/>
    <mergeCell ref="D159:H159"/>
    <mergeCell ref="D160:F160"/>
    <mergeCell ref="D161:E161"/>
    <mergeCell ref="G161:H161"/>
    <mergeCell ref="D162:E162"/>
    <mergeCell ref="G162:H162"/>
    <mergeCell ref="C163:H163"/>
    <mergeCell ref="C164:H164"/>
    <mergeCell ref="C167:H167"/>
    <mergeCell ref="C168:H168"/>
    <mergeCell ref="A143:A152"/>
    <mergeCell ref="C143:H143"/>
    <mergeCell ref="C144:H144"/>
    <mergeCell ref="C145:H145"/>
    <mergeCell ref="C146:F146"/>
    <mergeCell ref="C147:H147"/>
    <mergeCell ref="C148:H148"/>
    <mergeCell ref="B149:B152"/>
    <mergeCell ref="D149:H149"/>
    <mergeCell ref="D150:F150"/>
    <mergeCell ref="D151:E151"/>
    <mergeCell ref="G151:H151"/>
    <mergeCell ref="D152:E152"/>
    <mergeCell ref="G152:H152"/>
    <mergeCell ref="A129:B129"/>
    <mergeCell ref="C129:H129"/>
    <mergeCell ref="A130:B130"/>
    <mergeCell ref="C130:H130"/>
    <mergeCell ref="A131:B131"/>
    <mergeCell ref="C131:H131"/>
    <mergeCell ref="A132:B132"/>
    <mergeCell ref="C132:H132"/>
    <mergeCell ref="A133:A142"/>
    <mergeCell ref="C133:H133"/>
    <mergeCell ref="C134:H134"/>
    <mergeCell ref="C135:H135"/>
    <mergeCell ref="C136:F136"/>
    <mergeCell ref="C137:H137"/>
    <mergeCell ref="C138:H138"/>
    <mergeCell ref="B139:B142"/>
    <mergeCell ref="D139:H139"/>
    <mergeCell ref="D140:F140"/>
    <mergeCell ref="D141:E141"/>
    <mergeCell ref="G141:H141"/>
    <mergeCell ref="D142:E142"/>
    <mergeCell ref="G142:H142"/>
    <mergeCell ref="A78:B78"/>
    <mergeCell ref="C78:H78"/>
    <mergeCell ref="A79:B79"/>
    <mergeCell ref="C79:H79"/>
    <mergeCell ref="H127:H128"/>
    <mergeCell ref="C128:G128"/>
    <mergeCell ref="C118:H118"/>
    <mergeCell ref="C120:H120"/>
    <mergeCell ref="C108:H108"/>
    <mergeCell ref="C110:H110"/>
    <mergeCell ref="C98:H98"/>
    <mergeCell ref="C100:H100"/>
    <mergeCell ref="A96:A105"/>
    <mergeCell ref="C96:H96"/>
    <mergeCell ref="C97:H97"/>
    <mergeCell ref="C99:F99"/>
    <mergeCell ref="C101:H101"/>
    <mergeCell ref="B102:B105"/>
    <mergeCell ref="D102:H102"/>
    <mergeCell ref="D103:F103"/>
    <mergeCell ref="D104:E104"/>
    <mergeCell ref="G104:H104"/>
    <mergeCell ref="D122:H122"/>
    <mergeCell ref="D123:F123"/>
    <mergeCell ref="A80:A95"/>
    <mergeCell ref="C80:G80"/>
    <mergeCell ref="C81:G81"/>
    <mergeCell ref="C82:F82"/>
    <mergeCell ref="C83:F83"/>
    <mergeCell ref="C84:H84"/>
    <mergeCell ref="C85:H85"/>
    <mergeCell ref="D88:H88"/>
    <mergeCell ref="D89:H89"/>
    <mergeCell ref="D90:H90"/>
    <mergeCell ref="D86:H86"/>
    <mergeCell ref="D87:H87"/>
    <mergeCell ref="D91:E91"/>
    <mergeCell ref="G91:H91"/>
    <mergeCell ref="D92:E92"/>
    <mergeCell ref="G92:H92"/>
    <mergeCell ref="B94:B95"/>
    <mergeCell ref="H74:H75"/>
    <mergeCell ref="C75:G75"/>
    <mergeCell ref="A76:B76"/>
    <mergeCell ref="A77:B77"/>
    <mergeCell ref="C68:H68"/>
    <mergeCell ref="B69:B72"/>
    <mergeCell ref="D69:H69"/>
    <mergeCell ref="D70:F70"/>
    <mergeCell ref="D71:E71"/>
    <mergeCell ref="G71:H71"/>
    <mergeCell ref="D72:E72"/>
    <mergeCell ref="G72:H72"/>
    <mergeCell ref="C76:H76"/>
    <mergeCell ref="C77:H77"/>
    <mergeCell ref="D61:E61"/>
    <mergeCell ref="G61:H61"/>
    <mergeCell ref="D62:E62"/>
    <mergeCell ref="G62:H62"/>
    <mergeCell ref="A63:A72"/>
    <mergeCell ref="C63:H63"/>
    <mergeCell ref="C64:H64"/>
    <mergeCell ref="C65:H65"/>
    <mergeCell ref="C66:F66"/>
    <mergeCell ref="C67:H67"/>
    <mergeCell ref="A53:A62"/>
    <mergeCell ref="C53:H53"/>
    <mergeCell ref="C54:H54"/>
    <mergeCell ref="C55:H55"/>
    <mergeCell ref="C56:F56"/>
    <mergeCell ref="C57:H57"/>
    <mergeCell ref="C58:H58"/>
    <mergeCell ref="B59:B62"/>
    <mergeCell ref="D59:H59"/>
    <mergeCell ref="D60:F60"/>
    <mergeCell ref="A43:A52"/>
    <mergeCell ref="C43:H43"/>
    <mergeCell ref="C44:H44"/>
    <mergeCell ref="C45:H45"/>
    <mergeCell ref="C46:F46"/>
    <mergeCell ref="C47:H47"/>
    <mergeCell ref="C48:H48"/>
    <mergeCell ref="D33:H33"/>
    <mergeCell ref="D34:H34"/>
    <mergeCell ref="D35:H35"/>
    <mergeCell ref="D36:H36"/>
    <mergeCell ref="D37:H37"/>
    <mergeCell ref="D38:E38"/>
    <mergeCell ref="G38:H38"/>
    <mergeCell ref="B49:B52"/>
    <mergeCell ref="D49:F49"/>
    <mergeCell ref="D50:F50"/>
    <mergeCell ref="D51:E51"/>
    <mergeCell ref="G51:H51"/>
    <mergeCell ref="D52:E52"/>
    <mergeCell ref="G52:H52"/>
    <mergeCell ref="D39:E39"/>
    <mergeCell ref="G39:H39"/>
    <mergeCell ref="B41:B42"/>
    <mergeCell ref="A24:B24"/>
    <mergeCell ref="A25:B25"/>
    <mergeCell ref="A26:B26"/>
    <mergeCell ref="A27:A42"/>
    <mergeCell ref="C27:H27"/>
    <mergeCell ref="C28:H28"/>
    <mergeCell ref="C29:F29"/>
    <mergeCell ref="C30:F30"/>
    <mergeCell ref="C31:H31"/>
    <mergeCell ref="C32:H32"/>
    <mergeCell ref="C24:H24"/>
    <mergeCell ref="C25:H25"/>
    <mergeCell ref="C26:H26"/>
    <mergeCell ref="H21:H22"/>
    <mergeCell ref="C22:G22"/>
    <mergeCell ref="A23:B23"/>
    <mergeCell ref="D11:H11"/>
    <mergeCell ref="D12:H12"/>
    <mergeCell ref="D13:H13"/>
    <mergeCell ref="D14:H14"/>
    <mergeCell ref="D15:E15"/>
    <mergeCell ref="G15:H15"/>
    <mergeCell ref="C23:H23"/>
    <mergeCell ref="H2:H3"/>
    <mergeCell ref="C3:G3"/>
    <mergeCell ref="A4:A19"/>
    <mergeCell ref="C4:H4"/>
    <mergeCell ref="C5:H5"/>
    <mergeCell ref="C6:F6"/>
    <mergeCell ref="C7:F7"/>
    <mergeCell ref="C8:H8"/>
    <mergeCell ref="C9:H9"/>
    <mergeCell ref="D10:H10"/>
    <mergeCell ref="D16:E16"/>
    <mergeCell ref="G16:H16"/>
    <mergeCell ref="B18:B19"/>
  </mergeCells>
  <phoneticPr fontId="3"/>
  <conditionalFormatting sqref="H81">
    <cfRule type="colorScale" priority="1">
      <colorScale>
        <cfvo type="min"/>
        <cfvo type="max"/>
        <color rgb="FFFF7128"/>
        <color rgb="FFFFEF9C"/>
      </colorScale>
    </cfRule>
  </conditionalFormatting>
  <dataValidations count="1">
    <dataValidation type="list" allowBlank="1" showInputMessage="1" showErrorMessage="1" sqref="H81" xr:uid="{80D9F0FB-9E29-46C8-8F77-DB322EEBF070}">
      <formula1>$J$81:$J$92</formula1>
    </dataValidation>
  </dataValidations>
  <printOptions horizontalCentered="1"/>
  <pageMargins left="0.23622047244094491" right="0.15748031496062992" top="0.45" bottom="0.11811023622047245" header="0.16" footer="0.23622047244094491"/>
  <pageSetup paperSize="9" scale="85" orientation="portrait" r:id="rId1"/>
  <headerFooter alignWithMargins="0"/>
  <rowBreaks count="4" manualBreakCount="4">
    <brk id="19" max="7" man="1"/>
    <brk id="72" max="7" man="1"/>
    <brk id="125" max="7" man="1"/>
    <brk id="172"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72"/>
  <sheetViews>
    <sheetView showZeros="0" view="pageBreakPreview" zoomScaleNormal="100" zoomScaleSheetLayoutView="100" workbookViewId="0">
      <selection activeCell="A4" sqref="A4:E4"/>
    </sheetView>
  </sheetViews>
  <sheetFormatPr defaultColWidth="8.875" defaultRowHeight="13.5" x14ac:dyDescent="0.15"/>
  <cols>
    <col min="1" max="1" width="16.875" customWidth="1"/>
    <col min="2" max="5" width="14.5" customWidth="1"/>
    <col min="6" max="6" width="14.75" customWidth="1"/>
  </cols>
  <sheetData>
    <row r="1" spans="1:6" ht="24.6" customHeight="1" x14ac:dyDescent="0.15">
      <c r="A1" s="36" t="s">
        <v>100</v>
      </c>
      <c r="B1" s="31"/>
      <c r="C1" s="31"/>
      <c r="D1" s="31"/>
      <c r="F1" s="70" t="s">
        <v>101</v>
      </c>
    </row>
    <row r="2" spans="1:6" ht="24.6" customHeight="1" x14ac:dyDescent="0.15">
      <c r="A2" s="1" t="str">
        <f>'1-④'!A2</f>
        <v>令和7年度　第41回 都市公園等コンクール　『④管理運営部門』</v>
      </c>
      <c r="B2" s="26"/>
      <c r="C2" s="26"/>
      <c r="D2" s="26"/>
      <c r="E2" s="27"/>
      <c r="F2" s="38" t="s">
        <v>0</v>
      </c>
    </row>
    <row r="3" spans="1:6" ht="24.6" customHeight="1" x14ac:dyDescent="0.15">
      <c r="A3" s="490" t="s">
        <v>54</v>
      </c>
      <c r="B3" s="490"/>
      <c r="C3" s="490"/>
      <c r="D3" s="490"/>
      <c r="E3" s="491"/>
      <c r="F3" s="494">
        <f>表紙!AE3</f>
        <v>0</v>
      </c>
    </row>
    <row r="4" spans="1:6" ht="24.6" customHeight="1" x14ac:dyDescent="0.15">
      <c r="A4" s="515" t="s">
        <v>188</v>
      </c>
      <c r="B4" s="515"/>
      <c r="C4" s="515"/>
      <c r="D4" s="515"/>
      <c r="E4" s="516"/>
      <c r="F4" s="495"/>
    </row>
    <row r="5" spans="1:6" ht="21.6" customHeight="1" x14ac:dyDescent="0.15">
      <c r="A5" s="517" t="str">
        <f>"作品名："&amp;表紙!D8</f>
        <v>作品名：（20字以内）管理</v>
      </c>
      <c r="B5" s="517"/>
      <c r="C5" s="517"/>
      <c r="D5" s="517"/>
      <c r="E5" s="518"/>
      <c r="F5" s="496"/>
    </row>
    <row r="6" spans="1:6" ht="13.15" customHeight="1" x14ac:dyDescent="0.15">
      <c r="A6" s="497"/>
      <c r="B6" s="498"/>
      <c r="C6" s="498"/>
      <c r="D6" s="499"/>
      <c r="E6" s="500"/>
      <c r="F6" s="501"/>
    </row>
    <row r="7" spans="1:6" ht="13.15" customHeight="1" x14ac:dyDescent="0.15">
      <c r="A7" s="502" t="s">
        <v>189</v>
      </c>
      <c r="B7" s="503"/>
      <c r="C7" s="503"/>
      <c r="D7" s="504"/>
      <c r="E7" s="505"/>
      <c r="F7" s="506"/>
    </row>
    <row r="8" spans="1:6" ht="13.15" customHeight="1" x14ac:dyDescent="0.15">
      <c r="A8" s="519"/>
      <c r="B8" s="520"/>
      <c r="C8" s="520"/>
      <c r="D8" s="520"/>
      <c r="E8" s="520"/>
      <c r="F8" s="521"/>
    </row>
    <row r="9" spans="1:6" ht="13.15" customHeight="1" x14ac:dyDescent="0.15">
      <c r="A9" s="90" t="s">
        <v>190</v>
      </c>
      <c r="F9" s="44"/>
    </row>
    <row r="10" spans="1:6" ht="17.25" customHeight="1" x14ac:dyDescent="0.15">
      <c r="A10" s="91" t="s">
        <v>191</v>
      </c>
      <c r="F10" s="44"/>
    </row>
    <row r="11" spans="1:6" ht="17.25" customHeight="1" x14ac:dyDescent="0.15">
      <c r="A11" s="91" t="s">
        <v>192</v>
      </c>
      <c r="F11" s="44"/>
    </row>
    <row r="12" spans="1:6" ht="17.25" customHeight="1" x14ac:dyDescent="0.15">
      <c r="A12" s="522" t="s">
        <v>139</v>
      </c>
      <c r="B12" s="520"/>
      <c r="C12" s="520"/>
      <c r="D12" s="520"/>
      <c r="E12" s="520"/>
      <c r="F12" s="521"/>
    </row>
    <row r="13" spans="1:6" ht="17.25" customHeight="1" x14ac:dyDescent="0.15">
      <c r="A13" s="43"/>
      <c r="F13" s="44"/>
    </row>
    <row r="14" spans="1:6" ht="17.25" customHeight="1" x14ac:dyDescent="0.15">
      <c r="A14" s="114" t="s">
        <v>136</v>
      </c>
      <c r="F14" s="44"/>
    </row>
    <row r="15" spans="1:6" ht="17.25" customHeight="1" x14ac:dyDescent="0.15">
      <c r="A15" s="114" t="s">
        <v>138</v>
      </c>
      <c r="F15" s="44"/>
    </row>
    <row r="16" spans="1:6" ht="17.25" customHeight="1" x14ac:dyDescent="0.15">
      <c r="A16" s="114" t="s">
        <v>137</v>
      </c>
      <c r="B16" s="523" t="s">
        <v>296</v>
      </c>
      <c r="C16" s="523"/>
      <c r="D16" s="523"/>
      <c r="E16" s="523"/>
      <c r="F16" s="524"/>
    </row>
    <row r="17" spans="1:6" ht="17.25" customHeight="1" x14ac:dyDescent="0.15">
      <c r="A17" s="114"/>
      <c r="B17" s="227" t="s">
        <v>304</v>
      </c>
      <c r="F17" s="44"/>
    </row>
    <row r="18" spans="1:6" ht="17.25" customHeight="1" x14ac:dyDescent="0.15">
      <c r="A18" s="114" t="s">
        <v>295</v>
      </c>
      <c r="B18" s="86" t="s">
        <v>298</v>
      </c>
      <c r="F18" s="44"/>
    </row>
    <row r="19" spans="1:6" ht="17.25" customHeight="1" x14ac:dyDescent="0.15">
      <c r="A19" s="87"/>
      <c r="B19" s="86" t="s">
        <v>297</v>
      </c>
      <c r="F19" s="44"/>
    </row>
    <row r="20" spans="1:6" ht="17.25" customHeight="1" x14ac:dyDescent="0.15">
      <c r="A20" s="87"/>
      <c r="B20" s="86" t="s">
        <v>303</v>
      </c>
      <c r="F20" s="44"/>
    </row>
    <row r="21" spans="1:6" ht="17.25" customHeight="1" x14ac:dyDescent="0.15">
      <c r="A21" s="85"/>
      <c r="F21" s="44"/>
    </row>
    <row r="22" spans="1:6" ht="17.25" customHeight="1" x14ac:dyDescent="0.15">
      <c r="A22" s="43" t="s">
        <v>123</v>
      </c>
      <c r="F22" s="44"/>
    </row>
    <row r="23" spans="1:6" ht="17.25" customHeight="1" x14ac:dyDescent="0.15">
      <c r="A23" s="115" t="s">
        <v>307</v>
      </c>
      <c r="B23" s="86" t="s">
        <v>308</v>
      </c>
      <c r="F23" s="44"/>
    </row>
    <row r="24" spans="1:6" ht="17.25" customHeight="1" x14ac:dyDescent="0.15">
      <c r="A24" s="85"/>
      <c r="F24" s="44"/>
    </row>
    <row r="25" spans="1:6" ht="17.25" customHeight="1" x14ac:dyDescent="0.15">
      <c r="A25" s="43" t="s">
        <v>122</v>
      </c>
      <c r="F25" s="44"/>
    </row>
    <row r="26" spans="1:6" ht="17.25" customHeight="1" x14ac:dyDescent="0.15">
      <c r="A26" s="114" t="s">
        <v>305</v>
      </c>
      <c r="B26" s="86" t="s">
        <v>306</v>
      </c>
      <c r="F26" s="44"/>
    </row>
    <row r="27" spans="1:6" ht="17.25" customHeight="1" x14ac:dyDescent="0.15">
      <c r="A27" s="43"/>
      <c r="F27" s="44"/>
    </row>
    <row r="28" spans="1:6" ht="17.25" customHeight="1" x14ac:dyDescent="0.15">
      <c r="A28" s="43" t="s">
        <v>88</v>
      </c>
      <c r="F28" s="44"/>
    </row>
    <row r="29" spans="1:6" ht="17.25" customHeight="1" x14ac:dyDescent="0.15">
      <c r="A29" s="507" t="s">
        <v>89</v>
      </c>
      <c r="B29" s="508"/>
      <c r="C29" s="508"/>
      <c r="F29" s="44"/>
    </row>
    <row r="30" spans="1:6" ht="17.25" customHeight="1" x14ac:dyDescent="0.15">
      <c r="A30" s="43" t="s">
        <v>236</v>
      </c>
      <c r="F30" s="44"/>
    </row>
    <row r="31" spans="1:6" ht="17.25" customHeight="1" x14ac:dyDescent="0.15">
      <c r="A31" s="43"/>
      <c r="F31" s="44"/>
    </row>
    <row r="32" spans="1:6" ht="17.25" customHeight="1" x14ac:dyDescent="0.15">
      <c r="A32" s="43"/>
      <c r="F32" s="44"/>
    </row>
    <row r="33" spans="1:6" ht="17.25" customHeight="1" x14ac:dyDescent="0.15">
      <c r="A33" s="43"/>
      <c r="F33" s="44"/>
    </row>
    <row r="34" spans="1:6" ht="17.25" customHeight="1" x14ac:dyDescent="0.15">
      <c r="A34" s="43"/>
      <c r="F34" s="44"/>
    </row>
    <row r="35" spans="1:6" ht="26.45" customHeight="1" x14ac:dyDescent="0.15">
      <c r="A35" s="522" t="s">
        <v>294</v>
      </c>
      <c r="B35" s="520"/>
      <c r="C35" s="520"/>
      <c r="D35" s="520"/>
      <c r="E35" s="520"/>
      <c r="F35" s="521"/>
    </row>
    <row r="36" spans="1:6" ht="17.25" customHeight="1" x14ac:dyDescent="0.15">
      <c r="A36" s="43"/>
      <c r="F36" s="44"/>
    </row>
    <row r="37" spans="1:6" ht="17.25" customHeight="1" x14ac:dyDescent="0.15">
      <c r="A37" s="507" t="s">
        <v>90</v>
      </c>
      <c r="B37" s="508"/>
      <c r="C37" s="508"/>
      <c r="F37" s="44"/>
    </row>
    <row r="38" spans="1:6" x14ac:dyDescent="0.15">
      <c r="A38" s="43"/>
      <c r="F38" s="44"/>
    </row>
    <row r="39" spans="1:6" ht="17.25" customHeight="1" x14ac:dyDescent="0.15">
      <c r="A39" s="43" t="s">
        <v>18</v>
      </c>
      <c r="C39" s="42"/>
      <c r="F39" s="44"/>
    </row>
    <row r="40" spans="1:6" x14ac:dyDescent="0.15">
      <c r="A40" s="43"/>
      <c r="F40" s="44"/>
    </row>
    <row r="41" spans="1:6" ht="17.25" customHeight="1" x14ac:dyDescent="0.15">
      <c r="A41" s="43" t="s">
        <v>19</v>
      </c>
      <c r="C41" s="42"/>
      <c r="F41" s="44"/>
    </row>
    <row r="42" spans="1:6" ht="17.25" customHeight="1" x14ac:dyDescent="0.15">
      <c r="A42" s="71"/>
      <c r="B42" s="72"/>
      <c r="C42" s="72"/>
      <c r="D42" s="72"/>
      <c r="E42" s="72"/>
      <c r="F42" s="73"/>
    </row>
    <row r="43" spans="1:6" s="34" customFormat="1" ht="21.75" customHeight="1" x14ac:dyDescent="0.15">
      <c r="A43" s="36" t="s">
        <v>100</v>
      </c>
      <c r="B43" s="31"/>
      <c r="C43" s="31"/>
      <c r="D43" s="31"/>
      <c r="E43"/>
      <c r="F43" s="70" t="s">
        <v>102</v>
      </c>
    </row>
    <row r="44" spans="1:6" s="34" customFormat="1" ht="21.75" customHeight="1" x14ac:dyDescent="0.15">
      <c r="A44" s="36"/>
      <c r="B44" s="31"/>
      <c r="C44" s="31"/>
      <c r="D44" s="31"/>
      <c r="E44"/>
      <c r="F44" s="38" t="s">
        <v>0</v>
      </c>
    </row>
    <row r="45" spans="1:6" s="34" customFormat="1" ht="21.75" customHeight="1" x14ac:dyDescent="0.15">
      <c r="A45" s="36"/>
      <c r="B45" s="31"/>
      <c r="C45" s="31"/>
      <c r="D45" s="31"/>
      <c r="E45"/>
      <c r="F45" s="494">
        <f>表紙!AE3</f>
        <v>0</v>
      </c>
    </row>
    <row r="46" spans="1:6" s="34" customFormat="1" ht="21.75" customHeight="1" x14ac:dyDescent="0.15">
      <c r="A46" s="36"/>
      <c r="B46" s="31"/>
      <c r="C46" s="31"/>
      <c r="D46" s="31"/>
      <c r="E46"/>
      <c r="F46" s="496"/>
    </row>
    <row r="47" spans="1:6" ht="15.6" customHeight="1" x14ac:dyDescent="0.15">
      <c r="A47" s="492" t="s">
        <v>55</v>
      </c>
      <c r="B47" s="509"/>
      <c r="C47" s="510"/>
      <c r="D47" s="510"/>
      <c r="E47" s="510"/>
      <c r="F47" s="511"/>
    </row>
    <row r="48" spans="1:6" ht="15.6" customHeight="1" x14ac:dyDescent="0.15">
      <c r="A48" s="493"/>
      <c r="B48" s="512"/>
      <c r="C48" s="513"/>
      <c r="D48" s="513"/>
      <c r="E48" s="513"/>
      <c r="F48" s="514"/>
    </row>
    <row r="49" spans="1:6" ht="15.6" customHeight="1" x14ac:dyDescent="0.15">
      <c r="A49" s="528" t="s">
        <v>80</v>
      </c>
      <c r="B49" s="509"/>
      <c r="C49" s="510"/>
      <c r="D49" s="510"/>
      <c r="E49" s="510"/>
      <c r="F49" s="511"/>
    </row>
    <row r="50" spans="1:6" ht="15.6" customHeight="1" x14ac:dyDescent="0.15">
      <c r="A50" s="527"/>
      <c r="B50" s="512"/>
      <c r="C50" s="513"/>
      <c r="D50" s="513"/>
      <c r="E50" s="513"/>
      <c r="F50" s="514"/>
    </row>
    <row r="51" spans="1:6" ht="15.6" customHeight="1" x14ac:dyDescent="0.15">
      <c r="A51" s="525" t="s">
        <v>14</v>
      </c>
      <c r="B51" s="509" t="s">
        <v>50</v>
      </c>
      <c r="C51" s="510"/>
      <c r="D51" s="510"/>
      <c r="E51" s="510"/>
      <c r="F51" s="511"/>
    </row>
    <row r="52" spans="1:6" ht="15.6" customHeight="1" x14ac:dyDescent="0.15">
      <c r="A52" s="527"/>
      <c r="B52" s="512"/>
      <c r="C52" s="513"/>
      <c r="D52" s="513"/>
      <c r="E52" s="513"/>
      <c r="F52" s="514"/>
    </row>
    <row r="53" spans="1:6" ht="15.6" customHeight="1" x14ac:dyDescent="0.15">
      <c r="A53" s="525" t="s">
        <v>15</v>
      </c>
      <c r="B53" s="2" t="s">
        <v>51</v>
      </c>
      <c r="C53" s="529"/>
      <c r="D53" s="529"/>
      <c r="E53" s="529"/>
      <c r="F53" s="529"/>
    </row>
    <row r="54" spans="1:6" ht="15.6" customHeight="1" x14ac:dyDescent="0.15">
      <c r="A54" s="526"/>
      <c r="B54" s="2" t="s">
        <v>52</v>
      </c>
      <c r="C54" s="529"/>
      <c r="D54" s="529"/>
      <c r="E54" s="529"/>
      <c r="F54" s="529"/>
    </row>
    <row r="55" spans="1:6" ht="15.6" customHeight="1" x14ac:dyDescent="0.15">
      <c r="A55" s="527"/>
      <c r="B55" s="2" t="s">
        <v>53</v>
      </c>
      <c r="C55" s="529"/>
      <c r="D55" s="529"/>
      <c r="E55" s="529"/>
      <c r="F55" s="529"/>
    </row>
    <row r="56" spans="1:6" ht="9" customHeight="1" x14ac:dyDescent="0.15">
      <c r="A56" s="19"/>
      <c r="B56" s="4"/>
      <c r="C56" s="4"/>
      <c r="D56" s="4"/>
      <c r="E56" s="4"/>
      <c r="F56" s="20"/>
    </row>
    <row r="57" spans="1:6" ht="13.9" customHeight="1" x14ac:dyDescent="0.15">
      <c r="A57" s="21"/>
      <c r="B57" s="3" t="s">
        <v>16</v>
      </c>
      <c r="C57" s="3"/>
      <c r="D57" s="5"/>
      <c r="E57" s="5"/>
      <c r="F57" s="22"/>
    </row>
    <row r="58" spans="1:6" ht="13.9" customHeight="1" x14ac:dyDescent="0.15">
      <c r="A58" s="23"/>
      <c r="B58" s="5"/>
      <c r="C58" s="5"/>
      <c r="D58" s="3" t="s">
        <v>235</v>
      </c>
      <c r="E58" s="5"/>
      <c r="F58" s="22"/>
    </row>
    <row r="59" spans="1:6" ht="13.9" customHeight="1" x14ac:dyDescent="0.15">
      <c r="A59" s="23"/>
      <c r="B59" s="39" t="s">
        <v>82</v>
      </c>
      <c r="C59" s="543"/>
      <c r="D59" s="543"/>
      <c r="E59" s="543"/>
      <c r="F59" s="22"/>
    </row>
    <row r="60" spans="1:6" ht="18.600000000000001" customHeight="1" x14ac:dyDescent="0.15">
      <c r="A60" s="23"/>
      <c r="B60" s="37" t="s">
        <v>81</v>
      </c>
      <c r="C60" s="530"/>
      <c r="D60" s="530"/>
      <c r="E60" s="530"/>
      <c r="F60" s="22"/>
    </row>
    <row r="61" spans="1:6" ht="9" customHeight="1" x14ac:dyDescent="0.15">
      <c r="A61" s="24"/>
      <c r="B61" s="6"/>
      <c r="C61" s="6"/>
      <c r="D61" s="6"/>
      <c r="E61" s="6"/>
      <c r="F61" s="25"/>
    </row>
    <row r="62" spans="1:6" ht="9" customHeight="1" x14ac:dyDescent="0.15">
      <c r="A62" s="28"/>
      <c r="B62" s="28"/>
      <c r="C62" s="28"/>
      <c r="D62" s="28"/>
      <c r="E62" s="28"/>
      <c r="F62" s="28"/>
    </row>
    <row r="63" spans="1:6" ht="14.45" customHeight="1" x14ac:dyDescent="0.15">
      <c r="A63" s="540" t="s">
        <v>17</v>
      </c>
      <c r="B63" s="541"/>
      <c r="C63" s="541"/>
      <c r="D63" s="541"/>
      <c r="E63" s="541"/>
      <c r="F63" s="542"/>
    </row>
    <row r="64" spans="1:6" ht="17.45" customHeight="1" x14ac:dyDescent="0.15">
      <c r="A64" s="531"/>
      <c r="B64" s="532"/>
      <c r="C64" s="532"/>
      <c r="D64" s="532"/>
      <c r="E64" s="532"/>
      <c r="F64" s="533"/>
    </row>
    <row r="65" spans="1:6" ht="17.45" customHeight="1" x14ac:dyDescent="0.15">
      <c r="A65" s="534"/>
      <c r="B65" s="535"/>
      <c r="C65" s="535"/>
      <c r="D65" s="535"/>
      <c r="E65" s="535"/>
      <c r="F65" s="536"/>
    </row>
    <row r="66" spans="1:6" ht="17.45" customHeight="1" x14ac:dyDescent="0.15">
      <c r="A66" s="534"/>
      <c r="B66" s="535"/>
      <c r="C66" s="535"/>
      <c r="D66" s="535"/>
      <c r="E66" s="535"/>
      <c r="F66" s="536"/>
    </row>
    <row r="67" spans="1:6" ht="17.45" customHeight="1" x14ac:dyDescent="0.15">
      <c r="A67" s="534"/>
      <c r="B67" s="535"/>
      <c r="C67" s="535"/>
      <c r="D67" s="535"/>
      <c r="E67" s="535"/>
      <c r="F67" s="536"/>
    </row>
    <row r="68" spans="1:6" ht="17.45" customHeight="1" x14ac:dyDescent="0.15">
      <c r="A68" s="537"/>
      <c r="B68" s="538"/>
      <c r="C68" s="538"/>
      <c r="D68" s="538"/>
      <c r="E68" s="538"/>
      <c r="F68" s="539"/>
    </row>
    <row r="69" spans="1:6" ht="13.15" customHeight="1" x14ac:dyDescent="0.15">
      <c r="A69" s="520" t="s">
        <v>20</v>
      </c>
      <c r="B69" s="520"/>
      <c r="C69" s="520"/>
      <c r="D69" s="520"/>
      <c r="E69" s="520"/>
      <c r="F69" s="520"/>
    </row>
    <row r="70" spans="1:6" ht="13.15" customHeight="1" x14ac:dyDescent="0.15">
      <c r="A70" s="520" t="s">
        <v>49</v>
      </c>
      <c r="B70" s="520"/>
      <c r="C70" s="520"/>
      <c r="D70" s="520"/>
      <c r="E70" s="520"/>
      <c r="F70" s="520"/>
    </row>
    <row r="71" spans="1:6" ht="13.15" customHeight="1" x14ac:dyDescent="0.15"/>
    <row r="72" spans="1:6" ht="13.15" customHeight="1" x14ac:dyDescent="0.15"/>
  </sheetData>
  <mergeCells count="30">
    <mergeCell ref="A70:F70"/>
    <mergeCell ref="A53:A55"/>
    <mergeCell ref="A49:A50"/>
    <mergeCell ref="C55:F55"/>
    <mergeCell ref="C60:E60"/>
    <mergeCell ref="A69:F69"/>
    <mergeCell ref="A51:A52"/>
    <mergeCell ref="A64:F68"/>
    <mergeCell ref="A63:F63"/>
    <mergeCell ref="C53:F53"/>
    <mergeCell ref="C54:F54"/>
    <mergeCell ref="C59:E59"/>
    <mergeCell ref="B52:F52"/>
    <mergeCell ref="B51:F51"/>
    <mergeCell ref="B49:F50"/>
    <mergeCell ref="A3:E3"/>
    <mergeCell ref="A47:A48"/>
    <mergeCell ref="F3:F5"/>
    <mergeCell ref="A6:F6"/>
    <mergeCell ref="A7:F7"/>
    <mergeCell ref="A29:C29"/>
    <mergeCell ref="A37:C37"/>
    <mergeCell ref="B47:F48"/>
    <mergeCell ref="A4:E4"/>
    <mergeCell ref="A5:E5"/>
    <mergeCell ref="A8:F8"/>
    <mergeCell ref="A12:F12"/>
    <mergeCell ref="F45:F46"/>
    <mergeCell ref="A35:F35"/>
    <mergeCell ref="B16:F16"/>
  </mergeCells>
  <phoneticPr fontId="3"/>
  <pageMargins left="0.75" right="0.75" top="1" bottom="1" header="0.51200000000000001" footer="0.51200000000000001"/>
  <pageSetup paperSize="9" scale="97" orientation="portrait" r:id="rId1"/>
  <headerFooter alignWithMargins="0"/>
  <rowBreaks count="1" manualBreakCount="1">
    <brk id="42"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48"/>
  <sheetViews>
    <sheetView showZeros="0" view="pageBreakPreview" zoomScaleNormal="85" workbookViewId="0">
      <selection activeCell="C5" sqref="C5:F5"/>
    </sheetView>
  </sheetViews>
  <sheetFormatPr defaultRowHeight="13.5" x14ac:dyDescent="0.15"/>
  <cols>
    <col min="1" max="5" width="15.125" customWidth="1"/>
    <col min="6" max="6" width="17.5" customWidth="1"/>
  </cols>
  <sheetData>
    <row r="1" spans="1:6" ht="24.6" customHeight="1" x14ac:dyDescent="0.15">
      <c r="A1" s="36" t="s">
        <v>256</v>
      </c>
      <c r="B1" s="31"/>
      <c r="C1" s="31"/>
      <c r="D1" s="31"/>
    </row>
    <row r="2" spans="1:6" ht="24.6" customHeight="1" x14ac:dyDescent="0.15">
      <c r="A2" s="104" t="str">
        <f>'1-④'!A2</f>
        <v>令和7年度　第41回 都市公園等コンクール　『④管理運営部門』</v>
      </c>
      <c r="B2" s="105"/>
      <c r="C2" s="105"/>
      <c r="D2" s="105"/>
      <c r="E2" s="34"/>
      <c r="F2" s="38" t="s">
        <v>0</v>
      </c>
    </row>
    <row r="3" spans="1:6" ht="24.6" customHeight="1" x14ac:dyDescent="0.15">
      <c r="A3" s="490" t="s">
        <v>66</v>
      </c>
      <c r="B3" s="490"/>
      <c r="C3" s="490"/>
      <c r="D3" s="490"/>
      <c r="E3" s="491"/>
      <c r="F3" s="494">
        <f>表紙!AE3</f>
        <v>0</v>
      </c>
    </row>
    <row r="4" spans="1:6" ht="21.6" customHeight="1" x14ac:dyDescent="0.15">
      <c r="A4" s="40" t="s">
        <v>24</v>
      </c>
      <c r="B4" s="515" t="str">
        <f>表紙!D8</f>
        <v>（20字以内）管理</v>
      </c>
      <c r="C4" s="515"/>
      <c r="D4" s="515"/>
      <c r="E4" s="516"/>
      <c r="F4" s="496"/>
    </row>
    <row r="5" spans="1:6" s="13" customFormat="1" ht="19.899999999999999" customHeight="1" x14ac:dyDescent="0.15">
      <c r="A5" s="553" t="s">
        <v>261</v>
      </c>
      <c r="B5" s="18" t="s">
        <v>65</v>
      </c>
      <c r="C5" s="546"/>
      <c r="D5" s="546"/>
      <c r="E5" s="546"/>
      <c r="F5" s="546"/>
    </row>
    <row r="6" spans="1:6" s="13" customFormat="1" ht="19.899999999999999" customHeight="1" x14ac:dyDescent="0.15">
      <c r="A6" s="554"/>
      <c r="B6" s="35" t="s">
        <v>69</v>
      </c>
      <c r="C6" s="547"/>
      <c r="D6" s="547"/>
      <c r="E6" s="547"/>
      <c r="F6" s="547"/>
    </row>
    <row r="7" spans="1:6" s="13" customFormat="1" ht="19.899999999999999" customHeight="1" x14ac:dyDescent="0.15">
      <c r="A7" s="556"/>
      <c r="B7" s="30" t="s">
        <v>64</v>
      </c>
      <c r="C7" s="548"/>
      <c r="D7" s="548"/>
      <c r="E7" s="548"/>
      <c r="F7" s="548"/>
    </row>
    <row r="8" spans="1:6" s="13" customFormat="1" ht="19.899999999999999" customHeight="1" x14ac:dyDescent="0.15">
      <c r="A8" s="553" t="s">
        <v>257</v>
      </c>
      <c r="B8" s="18" t="s">
        <v>65</v>
      </c>
      <c r="C8" s="546"/>
      <c r="D8" s="546"/>
      <c r="E8" s="546"/>
      <c r="F8" s="546"/>
    </row>
    <row r="9" spans="1:6" s="13" customFormat="1" ht="19.899999999999999" customHeight="1" x14ac:dyDescent="0.15">
      <c r="A9" s="554"/>
      <c r="B9" s="35" t="s">
        <v>69</v>
      </c>
      <c r="C9" s="547"/>
      <c r="D9" s="547"/>
      <c r="E9" s="547"/>
      <c r="F9" s="547"/>
    </row>
    <row r="10" spans="1:6" s="13" customFormat="1" ht="19.899999999999999" customHeight="1" x14ac:dyDescent="0.15">
      <c r="A10" s="554"/>
      <c r="B10" s="30" t="s">
        <v>64</v>
      </c>
      <c r="C10" s="548"/>
      <c r="D10" s="548"/>
      <c r="E10" s="548"/>
      <c r="F10" s="548"/>
    </row>
    <row r="11" spans="1:6" s="13" customFormat="1" ht="19.899999999999999" customHeight="1" x14ac:dyDescent="0.15">
      <c r="A11" s="555"/>
      <c r="B11" s="18" t="s">
        <v>65</v>
      </c>
      <c r="C11" s="546"/>
      <c r="D11" s="546"/>
      <c r="E11" s="546"/>
      <c r="F11" s="546"/>
    </row>
    <row r="12" spans="1:6" s="13" customFormat="1" ht="19.899999999999999" customHeight="1" x14ac:dyDescent="0.15">
      <c r="A12" s="555"/>
      <c r="B12" s="35" t="s">
        <v>69</v>
      </c>
      <c r="C12" s="547"/>
      <c r="D12" s="547"/>
      <c r="E12" s="547"/>
      <c r="F12" s="547"/>
    </row>
    <row r="13" spans="1:6" s="13" customFormat="1" ht="19.899999999999999" customHeight="1" x14ac:dyDescent="0.15">
      <c r="A13" s="555"/>
      <c r="B13" s="30" t="s">
        <v>64</v>
      </c>
      <c r="C13" s="548"/>
      <c r="D13" s="548"/>
      <c r="E13" s="548"/>
      <c r="F13" s="548"/>
    </row>
    <row r="14" spans="1:6" s="13" customFormat="1" ht="19.899999999999999" customHeight="1" x14ac:dyDescent="0.15">
      <c r="A14" s="545"/>
      <c r="B14" s="18" t="s">
        <v>65</v>
      </c>
      <c r="C14" s="546"/>
      <c r="D14" s="546"/>
      <c r="E14" s="546"/>
      <c r="F14" s="546"/>
    </row>
    <row r="15" spans="1:6" s="13" customFormat="1" ht="19.899999999999999" customHeight="1" x14ac:dyDescent="0.15">
      <c r="A15" s="545"/>
      <c r="B15" s="35" t="s">
        <v>69</v>
      </c>
      <c r="C15" s="547"/>
      <c r="D15" s="547"/>
      <c r="E15" s="547"/>
      <c r="F15" s="547"/>
    </row>
    <row r="16" spans="1:6" s="13" customFormat="1" ht="19.899999999999999" customHeight="1" x14ac:dyDescent="0.15">
      <c r="A16" s="545"/>
      <c r="B16" s="30" t="s">
        <v>64</v>
      </c>
      <c r="C16" s="548"/>
      <c r="D16" s="548"/>
      <c r="E16" s="548"/>
      <c r="F16" s="548"/>
    </row>
    <row r="17" spans="1:15" s="13" customFormat="1" ht="19.899999999999999" customHeight="1" x14ac:dyDescent="0.15">
      <c r="A17" s="545"/>
      <c r="B17" s="18" t="s">
        <v>65</v>
      </c>
      <c r="C17" s="546"/>
      <c r="D17" s="546"/>
      <c r="E17" s="546"/>
      <c r="F17" s="546"/>
    </row>
    <row r="18" spans="1:15" s="13" customFormat="1" ht="19.899999999999999" customHeight="1" x14ac:dyDescent="0.15">
      <c r="A18" s="545"/>
      <c r="B18" s="35" t="s">
        <v>69</v>
      </c>
      <c r="C18" s="547"/>
      <c r="D18" s="547"/>
      <c r="E18" s="547"/>
      <c r="F18" s="547"/>
    </row>
    <row r="19" spans="1:15" s="13" customFormat="1" ht="19.899999999999999" customHeight="1" x14ac:dyDescent="0.15">
      <c r="A19" s="545"/>
      <c r="B19" s="30" t="s">
        <v>64</v>
      </c>
      <c r="C19" s="548"/>
      <c r="D19" s="548"/>
      <c r="E19" s="548"/>
      <c r="F19" s="548"/>
    </row>
    <row r="20" spans="1:15" s="13" customFormat="1" ht="19.899999999999999" customHeight="1" x14ac:dyDescent="0.15">
      <c r="A20" s="545"/>
      <c r="B20" s="18" t="s">
        <v>65</v>
      </c>
      <c r="C20" s="546"/>
      <c r="D20" s="546"/>
      <c r="E20" s="546"/>
      <c r="F20" s="546"/>
    </row>
    <row r="21" spans="1:15" s="13" customFormat="1" ht="19.899999999999999" customHeight="1" x14ac:dyDescent="0.15">
      <c r="A21" s="545"/>
      <c r="B21" s="35" t="s">
        <v>69</v>
      </c>
      <c r="C21" s="547"/>
      <c r="D21" s="547"/>
      <c r="E21" s="547"/>
      <c r="F21" s="547"/>
    </row>
    <row r="22" spans="1:15" s="13" customFormat="1" ht="19.899999999999999" customHeight="1" x14ac:dyDescent="0.15">
      <c r="A22" s="545"/>
      <c r="B22" s="30" t="s">
        <v>64</v>
      </c>
      <c r="C22" s="548"/>
      <c r="D22" s="548"/>
      <c r="E22" s="548"/>
      <c r="F22" s="548"/>
    </row>
    <row r="23" spans="1:15" s="13" customFormat="1" ht="19.899999999999999" customHeight="1" x14ac:dyDescent="0.15">
      <c r="A23" s="545"/>
      <c r="B23" s="18" t="s">
        <v>65</v>
      </c>
      <c r="C23" s="546"/>
      <c r="D23" s="546"/>
      <c r="E23" s="546"/>
      <c r="F23" s="546"/>
    </row>
    <row r="24" spans="1:15" s="13" customFormat="1" ht="19.899999999999999" customHeight="1" x14ac:dyDescent="0.15">
      <c r="A24" s="545"/>
      <c r="B24" s="35" t="s">
        <v>69</v>
      </c>
      <c r="C24" s="547"/>
      <c r="D24" s="547"/>
      <c r="E24" s="547"/>
      <c r="F24" s="547"/>
    </row>
    <row r="25" spans="1:15" s="13" customFormat="1" ht="19.899999999999999" customHeight="1" x14ac:dyDescent="0.15">
      <c r="A25" s="549"/>
      <c r="B25" s="30" t="s">
        <v>64</v>
      </c>
      <c r="C25" s="548"/>
      <c r="D25" s="548"/>
      <c r="E25" s="548"/>
      <c r="F25" s="548"/>
    </row>
    <row r="26" spans="1:15" ht="20.100000000000001" customHeight="1" x14ac:dyDescent="0.15">
      <c r="A26" s="550" t="s">
        <v>334</v>
      </c>
      <c r="B26" s="18" t="s">
        <v>65</v>
      </c>
      <c r="C26" s="546"/>
      <c r="D26" s="546"/>
      <c r="E26" s="546"/>
      <c r="F26" s="546"/>
      <c r="I26" ph="1"/>
      <c r="J26" ph="1"/>
      <c r="K26" ph="1"/>
      <c r="M26" ph="1"/>
      <c r="N26" ph="1"/>
      <c r="O26" ph="1"/>
    </row>
    <row r="27" spans="1:15" ht="20.100000000000001" customHeight="1" x14ac:dyDescent="0.15">
      <c r="A27" s="551"/>
      <c r="B27" s="35" t="s">
        <v>69</v>
      </c>
      <c r="C27" s="547"/>
      <c r="D27" s="547"/>
      <c r="E27" s="547"/>
      <c r="F27" s="547"/>
      <c r="I27" ph="1"/>
      <c r="J27" ph="1"/>
      <c r="K27" ph="1"/>
      <c r="M27" ph="1"/>
      <c r="N27" ph="1"/>
      <c r="O27" ph="1"/>
    </row>
    <row r="28" spans="1:15" ht="20.100000000000001" customHeight="1" x14ac:dyDescent="0.15">
      <c r="A28" s="552"/>
      <c r="B28" s="30" t="s">
        <v>64</v>
      </c>
      <c r="C28" s="548"/>
      <c r="D28" s="548"/>
      <c r="E28" s="548"/>
      <c r="F28" s="548"/>
      <c r="I28" ph="1"/>
      <c r="J28" ph="1"/>
      <c r="K28" ph="1"/>
      <c r="M28" ph="1"/>
      <c r="N28" ph="1"/>
      <c r="O28" ph="1"/>
    </row>
    <row r="29" spans="1:15" ht="20.100000000000001" customHeight="1" x14ac:dyDescent="0.15">
      <c r="I29" ph="1"/>
      <c r="J29" ph="1"/>
      <c r="K29" ph="1"/>
      <c r="M29" ph="1"/>
      <c r="N29" ph="1"/>
      <c r="O29" ph="1"/>
    </row>
    <row r="30" spans="1:15" ht="20.100000000000001" customHeight="1" x14ac:dyDescent="0.15">
      <c r="I30" ph="1"/>
      <c r="J30" ph="1"/>
      <c r="K30" ph="1"/>
      <c r="M30" ph="1"/>
      <c r="N30" ph="1"/>
      <c r="O30" ph="1"/>
    </row>
    <row r="31" spans="1:15" ht="30" customHeight="1" x14ac:dyDescent="0.15">
      <c r="C31" s="106" t="s">
        <v>258</v>
      </c>
      <c r="D31" s="107" t="s">
        <v>259</v>
      </c>
      <c r="E31" s="72"/>
      <c r="F31" s="108"/>
      <c r="I31" ph="1"/>
      <c r="J31" ph="1"/>
      <c r="K31" ph="1"/>
      <c r="M31" ph="1"/>
      <c r="N31" ph="1"/>
      <c r="O31" ph="1"/>
    </row>
    <row r="32" spans="1:15" ht="24.75" customHeight="1" x14ac:dyDescent="0.15">
      <c r="I32" ph="1"/>
      <c r="J32" ph="1"/>
      <c r="K32" ph="1"/>
      <c r="M32" ph="1"/>
      <c r="N32" ph="1"/>
      <c r="O32" ph="1"/>
    </row>
    <row r="33" spans="1:15" ht="120" customHeight="1" x14ac:dyDescent="0.15">
      <c r="A33" s="544" t="s">
        <v>260</v>
      </c>
      <c r="B33" s="543"/>
      <c r="C33" s="543"/>
      <c r="D33" s="543"/>
      <c r="E33" s="543"/>
      <c r="F33" s="543"/>
    </row>
    <row r="34" spans="1:15" ht="59.25" customHeight="1" x14ac:dyDescent="0.15">
      <c r="A34" s="544" t="s">
        <v>199</v>
      </c>
      <c r="B34" s="543"/>
      <c r="C34" s="543"/>
      <c r="D34" s="543"/>
      <c r="E34" s="543"/>
      <c r="F34" s="543"/>
      <c r="I34" ph="1"/>
      <c r="J34" ph="1"/>
      <c r="K34" ph="1"/>
      <c r="M34" ph="1"/>
      <c r="N34" ph="1"/>
      <c r="O34" ph="1"/>
    </row>
    <row r="35" spans="1:15" ht="21" x14ac:dyDescent="0.15">
      <c r="I35" ph="1"/>
      <c r="J35" ph="1"/>
      <c r="K35" ph="1"/>
      <c r="M35" ph="1"/>
      <c r="N35" ph="1"/>
      <c r="O35" ph="1"/>
    </row>
    <row r="37" spans="1:15" ht="21" x14ac:dyDescent="0.15">
      <c r="I37" ph="1"/>
      <c r="J37" ph="1"/>
      <c r="K37" ph="1"/>
      <c r="M37" ph="1"/>
      <c r="N37" ph="1"/>
      <c r="O37" ph="1"/>
    </row>
    <row r="38" spans="1:15" ht="21" x14ac:dyDescent="0.15">
      <c r="I38" ph="1"/>
      <c r="J38" ph="1"/>
      <c r="K38" ph="1"/>
      <c r="M38" ph="1"/>
      <c r="N38" ph="1"/>
      <c r="O38" ph="1"/>
    </row>
    <row r="40" spans="1:15" ht="21" x14ac:dyDescent="0.15">
      <c r="I40" ph="1"/>
      <c r="J40" ph="1"/>
      <c r="K40" ph="1"/>
      <c r="M40" ph="1"/>
      <c r="N40" ph="1"/>
      <c r="O40" ph="1"/>
    </row>
    <row r="41" spans="1:15" ht="21" x14ac:dyDescent="0.15">
      <c r="I41" ph="1"/>
      <c r="J41" ph="1"/>
      <c r="K41" ph="1"/>
      <c r="M41" ph="1"/>
      <c r="N41" ph="1"/>
      <c r="O41" ph="1"/>
    </row>
    <row r="43" spans="1:15" ht="21" x14ac:dyDescent="0.15">
      <c r="I43" ph="1"/>
      <c r="J43" ph="1"/>
      <c r="K43" ph="1"/>
      <c r="M43" ph="1"/>
      <c r="N43" ph="1"/>
      <c r="O43" ph="1"/>
    </row>
    <row r="44" spans="1:15" ht="21" x14ac:dyDescent="0.15">
      <c r="I44" ph="1"/>
      <c r="J44" ph="1"/>
      <c r="K44" ph="1"/>
      <c r="M44" ph="1"/>
      <c r="N44" ph="1"/>
      <c r="O44" ph="1"/>
    </row>
    <row r="46" spans="1:15" ht="21" x14ac:dyDescent="0.15">
      <c r="I46" ph="1"/>
      <c r="J46" ph="1"/>
      <c r="K46" ph="1"/>
      <c r="M46" ph="1"/>
      <c r="N46" ph="1"/>
      <c r="O46" ph="1"/>
    </row>
    <row r="47" spans="1:15" ht="21" x14ac:dyDescent="0.15">
      <c r="I47" ph="1"/>
      <c r="J47" ph="1"/>
      <c r="K47" ph="1"/>
      <c r="M47" ph="1"/>
      <c r="N47" ph="1"/>
      <c r="O47" ph="1"/>
    </row>
    <row r="48" spans="1:15" ht="21" x14ac:dyDescent="0.15">
      <c r="I48" ph="1"/>
      <c r="J48" ph="1"/>
      <c r="K48" ph="1"/>
      <c r="M48" ph="1"/>
      <c r="N48" ph="1"/>
      <c r="O48" ph="1"/>
    </row>
  </sheetData>
  <mergeCells count="37">
    <mergeCell ref="A3:E3"/>
    <mergeCell ref="F3:F4"/>
    <mergeCell ref="B4:E4"/>
    <mergeCell ref="A5:A7"/>
    <mergeCell ref="C5:F5"/>
    <mergeCell ref="C6:F6"/>
    <mergeCell ref="C7:F7"/>
    <mergeCell ref="A8:A10"/>
    <mergeCell ref="C8:F8"/>
    <mergeCell ref="C9:F9"/>
    <mergeCell ref="C10:F10"/>
    <mergeCell ref="A11:A13"/>
    <mergeCell ref="C11:F11"/>
    <mergeCell ref="C12:F12"/>
    <mergeCell ref="C13:F13"/>
    <mergeCell ref="A14:A16"/>
    <mergeCell ref="C14:F14"/>
    <mergeCell ref="C15:F15"/>
    <mergeCell ref="C16:F16"/>
    <mergeCell ref="A17:A19"/>
    <mergeCell ref="C17:F17"/>
    <mergeCell ref="C18:F18"/>
    <mergeCell ref="C19:F19"/>
    <mergeCell ref="A33:F33"/>
    <mergeCell ref="A34:F34"/>
    <mergeCell ref="A20:A22"/>
    <mergeCell ref="C20:F20"/>
    <mergeCell ref="C21:F21"/>
    <mergeCell ref="C22:F22"/>
    <mergeCell ref="A23:A25"/>
    <mergeCell ref="C23:F23"/>
    <mergeCell ref="C24:F24"/>
    <mergeCell ref="C25:F25"/>
    <mergeCell ref="A26:A28"/>
    <mergeCell ref="C26:F26"/>
    <mergeCell ref="C27:F27"/>
    <mergeCell ref="C28:F28"/>
  </mergeCells>
  <phoneticPr fontId="3"/>
  <printOptions horizontalCentered="1"/>
  <pageMargins left="0.55118110236220474" right="0.55118110236220474" top="0.98425196850393704" bottom="0.98425196850393704" header="0.51181102362204722" footer="0.51181102362204722"/>
  <pageSetup paperSize="9" scale="9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0A7A2-9980-4B6A-9C68-8CB64295F93E}">
  <dimension ref="A1:AG16"/>
  <sheetViews>
    <sheetView topLeftCell="A19" workbookViewId="0">
      <pane ySplit="1" topLeftCell="A20" activePane="bottomLeft" state="frozen"/>
      <selection activeCell="A19" sqref="A19"/>
      <selection pane="bottomLeft" activeCell="A20" sqref="A20"/>
    </sheetView>
  </sheetViews>
  <sheetFormatPr defaultRowHeight="13.5" x14ac:dyDescent="0.15"/>
  <sheetData>
    <row r="1" spans="1:33" ht="54" x14ac:dyDescent="0.15">
      <c r="B1" s="198" t="s">
        <v>359</v>
      </c>
      <c r="C1" s="199" t="s">
        <v>360</v>
      </c>
      <c r="D1" s="198" t="s">
        <v>361</v>
      </c>
      <c r="E1" s="200" t="s">
        <v>362</v>
      </c>
      <c r="F1" s="201" t="s">
        <v>419</v>
      </c>
      <c r="G1" s="201" t="s">
        <v>363</v>
      </c>
      <c r="H1" s="201" t="s">
        <v>364</v>
      </c>
      <c r="I1" s="201" t="s">
        <v>365</v>
      </c>
      <c r="J1" s="201" t="s">
        <v>366</v>
      </c>
      <c r="K1" s="201" t="s">
        <v>367</v>
      </c>
      <c r="L1" s="201" t="s">
        <v>368</v>
      </c>
      <c r="M1" s="201" t="s">
        <v>369</v>
      </c>
      <c r="N1" s="201" t="s">
        <v>370</v>
      </c>
      <c r="O1" s="201" t="s">
        <v>371</v>
      </c>
      <c r="P1" s="202" t="s">
        <v>372</v>
      </c>
      <c r="Q1" s="203" t="s">
        <v>373</v>
      </c>
      <c r="R1" s="204" t="s">
        <v>374</v>
      </c>
      <c r="S1" s="204" t="s">
        <v>375</v>
      </c>
      <c r="T1" s="204" t="s">
        <v>376</v>
      </c>
      <c r="U1" s="204" t="s">
        <v>377</v>
      </c>
      <c r="V1" s="204" t="s">
        <v>378</v>
      </c>
      <c r="W1" s="204" t="s">
        <v>379</v>
      </c>
      <c r="X1" s="204" t="s">
        <v>380</v>
      </c>
      <c r="Y1" s="204" t="s">
        <v>381</v>
      </c>
      <c r="Z1" s="204" t="s">
        <v>382</v>
      </c>
      <c r="AA1" s="204" t="s">
        <v>383</v>
      </c>
      <c r="AB1" s="204" t="s">
        <v>384</v>
      </c>
      <c r="AC1" s="204" t="s">
        <v>385</v>
      </c>
      <c r="AD1" s="204" t="s">
        <v>386</v>
      </c>
      <c r="AE1" s="205" t="s">
        <v>387</v>
      </c>
      <c r="AF1" s="204" t="s">
        <v>388</v>
      </c>
      <c r="AG1" s="200" t="s">
        <v>389</v>
      </c>
    </row>
    <row r="2" spans="1:33" ht="17.25" x14ac:dyDescent="0.15">
      <c r="A2" t="s">
        <v>390</v>
      </c>
      <c r="B2" s="206">
        <f>表紙!AE3</f>
        <v>0</v>
      </c>
      <c r="C2" s="207"/>
      <c r="D2" s="208"/>
      <c r="E2" s="209" t="str">
        <f>表紙!D8</f>
        <v>（20字以内）管理</v>
      </c>
      <c r="F2" s="210" t="str">
        <f>'1-④'!C6</f>
        <v xml:space="preserve"> 　面積(延長)：約　 　　　ｈａ　(　　　　　　ｍ)</v>
      </c>
      <c r="G2" s="211" t="str">
        <f>'3-④'!B18&amp;'3-④'!B19&amp;'3-④'!B20</f>
        <v>「全　域」　　・　　「一部区域」「維持管理」　　・　　「運営管理」　　・　　「維持管理・運営管理」補足：</v>
      </c>
      <c r="H2" s="212" t="str">
        <f>'1-④'!C7</f>
        <v>（西暦）　　　　　　　　　　年　　　　　　　　　月</v>
      </c>
      <c r="I2" s="209">
        <f>'1-④'!C23</f>
        <v>0</v>
      </c>
      <c r="J2" s="213" t="str">
        <f>'1-④'!C24&amp;'1-④'!C25</f>
        <v/>
      </c>
      <c r="K2" s="211" t="str">
        <f>'3-④'!B16</f>
        <v>「　　　公園」　又は　「都市公園以外：　　　　　　　　　　　　　」</v>
      </c>
      <c r="L2" s="209" t="str">
        <f>'1-④'!G10</f>
        <v>（西暦）　　　年　　月</v>
      </c>
      <c r="M2" s="214" t="str">
        <f>'1-④'!D28&amp;'1-④'!E28</f>
        <v>ｈａ(ｍ)</v>
      </c>
      <c r="N2" s="215" t="str">
        <f>'1-④'!C29</f>
        <v>　（西暦）　　　　　　　年　　　　</v>
      </c>
      <c r="O2" s="216">
        <f>'1-④'!C30</f>
        <v>0</v>
      </c>
      <c r="P2" s="217"/>
      <c r="Q2" s="218"/>
      <c r="R2" s="209">
        <f>'2-④'!C5</f>
        <v>0</v>
      </c>
      <c r="S2" s="216">
        <f>'2-④'!C5</f>
        <v>0</v>
      </c>
      <c r="T2" s="219">
        <f>'2-④'!C7</f>
        <v>0</v>
      </c>
      <c r="U2" s="213">
        <f>'2-④'!H7</f>
        <v>0</v>
      </c>
      <c r="V2" s="216" t="str">
        <f>'2-④'!C8</f>
        <v>〒</v>
      </c>
      <c r="W2" s="213">
        <f>'2-④'!C9</f>
        <v>0</v>
      </c>
      <c r="X2" s="220"/>
      <c r="Y2" s="213">
        <f>'2-④'!D14</f>
        <v>0</v>
      </c>
      <c r="Z2" s="213">
        <f>'2-④'!D13</f>
        <v>0</v>
      </c>
      <c r="AA2" s="213">
        <f>'2-④'!H10</f>
        <v>0</v>
      </c>
      <c r="AB2" s="213">
        <f>'2-④'!D15</f>
        <v>0</v>
      </c>
      <c r="AC2" s="213">
        <f>'2-④'!G15</f>
        <v>0</v>
      </c>
      <c r="AD2" s="213">
        <f>'2-④'!D16</f>
        <v>0</v>
      </c>
      <c r="AE2" s="221">
        <f>'2-④'!G16</f>
        <v>0</v>
      </c>
      <c r="AF2" s="213">
        <f>'2-④'!L9</f>
        <v>0</v>
      </c>
      <c r="AG2" s="213" t="s">
        <v>391</v>
      </c>
    </row>
    <row r="3" spans="1:33" ht="17.25" x14ac:dyDescent="0.15">
      <c r="A3" t="s">
        <v>392</v>
      </c>
      <c r="B3" s="206">
        <f>B$2</f>
        <v>0</v>
      </c>
      <c r="C3" s="222">
        <f t="shared" ref="C3:L4" si="0">C$2</f>
        <v>0</v>
      </c>
      <c r="D3" s="222">
        <f t="shared" si="0"/>
        <v>0</v>
      </c>
      <c r="E3" s="209" t="str">
        <f t="shared" si="0"/>
        <v>（20字以内）管理</v>
      </c>
      <c r="F3" s="210" t="str">
        <f t="shared" si="0"/>
        <v xml:space="preserve"> 　面積(延長)：約　 　　　ｈａ　(　　　　　　ｍ)</v>
      </c>
      <c r="G3" s="223" t="str">
        <f t="shared" si="0"/>
        <v>「全　域」　　・　　「一部区域」「維持管理」　　・　　「運営管理」　　・　　「維持管理・運営管理」補足：</v>
      </c>
      <c r="H3" s="212" t="str">
        <f t="shared" si="0"/>
        <v>（西暦）　　　　　　　　　　年　　　　　　　　　月</v>
      </c>
      <c r="I3" s="209">
        <f t="shared" si="0"/>
        <v>0</v>
      </c>
      <c r="J3" s="213" t="str">
        <f t="shared" si="0"/>
        <v/>
      </c>
      <c r="K3" s="223" t="str">
        <f t="shared" si="0"/>
        <v>「　　　公園」　又は　「都市公園以外：　　　　　　　　　　　　　」</v>
      </c>
      <c r="L3" s="209" t="str">
        <f t="shared" si="0"/>
        <v>（西暦）　　　年　　月</v>
      </c>
      <c r="M3" s="214" t="str">
        <f t="shared" ref="M3:O4" si="1">M$2</f>
        <v>ｈａ(ｍ)</v>
      </c>
      <c r="N3" s="215" t="str">
        <f t="shared" si="1"/>
        <v>　（西暦）　　　　　　　年　　　　</v>
      </c>
      <c r="O3" s="216">
        <f t="shared" si="1"/>
        <v>0</v>
      </c>
      <c r="P3" s="217"/>
      <c r="Q3" s="218"/>
      <c r="R3" s="224" t="str">
        <f>'2-④'!C23&amp;'2-④'!C24&amp;'2-④'!C25&amp;'2-④'!C26&amp;'2-④'!C129&amp;'2-④'!C130&amp;'2-④'!C131&amp;'2-④'!C132&amp;'2-④'!C176&amp;'2-④'!C177&amp;'2-④'!C178&amp;'2-④'!C179</f>
        <v>000000000000</v>
      </c>
      <c r="S3" s="219">
        <f>'2-④'!C23</f>
        <v>0</v>
      </c>
      <c r="T3" s="219">
        <f>'2-④'!C30</f>
        <v>0</v>
      </c>
      <c r="U3" s="222">
        <f>'2-④'!H30</f>
        <v>0</v>
      </c>
      <c r="V3" s="219" t="str">
        <f>'2-④'!C31</f>
        <v>〒</v>
      </c>
      <c r="W3" s="222">
        <f>'2-④'!C32</f>
        <v>0</v>
      </c>
      <c r="X3" s="220"/>
      <c r="Y3" s="222">
        <f>'2-④'!D37</f>
        <v>0</v>
      </c>
      <c r="Z3" s="222">
        <f>'2-④'!D36</f>
        <v>0</v>
      </c>
      <c r="AA3" s="222">
        <f>'2-④'!H33</f>
        <v>0</v>
      </c>
      <c r="AB3" s="222">
        <f>'2-④'!D38</f>
        <v>0</v>
      </c>
      <c r="AC3" s="222">
        <f>'2-④'!G38</f>
        <v>0</v>
      </c>
      <c r="AD3" s="222">
        <f>'2-④'!D39</f>
        <v>0</v>
      </c>
      <c r="AE3" s="222">
        <f>'2-④'!G39</f>
        <v>0</v>
      </c>
      <c r="AF3" s="222">
        <f>'2-④'!L10</f>
        <v>0</v>
      </c>
      <c r="AG3" s="213" t="s">
        <v>391</v>
      </c>
    </row>
    <row r="4" spans="1:33" ht="17.25" x14ac:dyDescent="0.15">
      <c r="A4" t="s">
        <v>393</v>
      </c>
      <c r="B4" s="206">
        <f>B$2</f>
        <v>0</v>
      </c>
      <c r="C4" s="222">
        <f t="shared" si="0"/>
        <v>0</v>
      </c>
      <c r="D4" s="222">
        <f t="shared" si="0"/>
        <v>0</v>
      </c>
      <c r="E4" s="209" t="str">
        <f t="shared" si="0"/>
        <v>（20字以内）管理</v>
      </c>
      <c r="F4" s="210" t="str">
        <f t="shared" si="0"/>
        <v xml:space="preserve"> 　面積(延長)：約　 　　　ｈａ　(　　　　　　ｍ)</v>
      </c>
      <c r="G4" s="223" t="str">
        <f t="shared" si="0"/>
        <v>「全　域」　　・　　「一部区域」「維持管理」　　・　　「運営管理」　　・　　「維持管理・運営管理」補足：</v>
      </c>
      <c r="H4" s="212" t="str">
        <f t="shared" si="0"/>
        <v>（西暦）　　　　　　　　　　年　　　　　　　　　月</v>
      </c>
      <c r="I4" s="209">
        <f t="shared" si="0"/>
        <v>0</v>
      </c>
      <c r="J4" s="213" t="str">
        <f t="shared" si="0"/>
        <v/>
      </c>
      <c r="K4" s="223" t="str">
        <f t="shared" si="0"/>
        <v>「　　　公園」　又は　「都市公園以外：　　　　　　　　　　　　　」</v>
      </c>
      <c r="L4" s="209" t="str">
        <f t="shared" si="0"/>
        <v>（西暦）　　　年　　月</v>
      </c>
      <c r="M4" s="214" t="str">
        <f t="shared" si="1"/>
        <v>ｈａ(ｍ)</v>
      </c>
      <c r="N4" s="215" t="str">
        <f t="shared" si="1"/>
        <v>　（西暦）　　　　　　　年　　　　</v>
      </c>
      <c r="O4" s="216">
        <f t="shared" si="1"/>
        <v>0</v>
      </c>
      <c r="P4" s="217"/>
      <c r="Q4" s="218"/>
      <c r="R4" s="224">
        <f>'2-④'!C81</f>
        <v>0</v>
      </c>
      <c r="S4" s="219">
        <f>'2-④'!C81</f>
        <v>0</v>
      </c>
      <c r="T4" s="219">
        <f>'2-④'!C83</f>
        <v>0</v>
      </c>
      <c r="U4" s="222">
        <f>'2-④'!H83</f>
        <v>0</v>
      </c>
      <c r="V4" s="219" t="str">
        <f>'2-④'!C84</f>
        <v>〒</v>
      </c>
      <c r="W4" s="222">
        <f>'2-④'!C85</f>
        <v>0</v>
      </c>
      <c r="X4" s="220"/>
      <c r="Y4" s="222">
        <f>'2-④'!D90</f>
        <v>0</v>
      </c>
      <c r="Z4" s="222">
        <f>'2-④'!D82</f>
        <v>0</v>
      </c>
      <c r="AA4" s="222">
        <f>'2-④'!H86</f>
        <v>0</v>
      </c>
      <c r="AB4" s="222">
        <f>'2-④'!D91</f>
        <v>0</v>
      </c>
      <c r="AC4" s="222">
        <f>'2-④'!G91</f>
        <v>0</v>
      </c>
      <c r="AD4" s="222">
        <f>'2-④'!D92</f>
        <v>0</v>
      </c>
      <c r="AE4" s="222">
        <f>'2-④'!G92</f>
        <v>0</v>
      </c>
      <c r="AF4" s="222">
        <f>'2-④'!L11</f>
        <v>0</v>
      </c>
      <c r="AG4" s="213" t="s">
        <v>391</v>
      </c>
    </row>
    <row r="7" spans="1:33" x14ac:dyDescent="0.15">
      <c r="Q7" s="222" t="s">
        <v>393</v>
      </c>
      <c r="R7" s="222" t="str">
        <f>'2-④'!C76&amp;'2-④'!C77&amp;'2-④'!C78&amp;'2-④'!C79&amp;'2-④'!C129&amp;'2-④'!C130&amp;'2-④'!C131&amp;'2-④'!C132&amp;'2-④'!C176&amp;'2-④'!C177&amp;'2-④'!C178&amp;'2-④'!C179</f>
        <v>000000000000</v>
      </c>
    </row>
    <row r="10" spans="1:33" ht="40.5" x14ac:dyDescent="0.15">
      <c r="S10" s="204" t="s">
        <v>375</v>
      </c>
      <c r="T10" s="204" t="s">
        <v>376</v>
      </c>
      <c r="U10" s="204" t="s">
        <v>377</v>
      </c>
      <c r="V10" s="204" t="s">
        <v>378</v>
      </c>
      <c r="W10" s="204" t="s">
        <v>379</v>
      </c>
      <c r="Y10" s="204" t="s">
        <v>381</v>
      </c>
      <c r="Z10" s="204" t="s">
        <v>382</v>
      </c>
      <c r="AA10" s="204" t="s">
        <v>383</v>
      </c>
      <c r="AB10" s="204" t="s">
        <v>384</v>
      </c>
      <c r="AC10" s="204" t="s">
        <v>385</v>
      </c>
      <c r="AD10" s="204" t="s">
        <v>386</v>
      </c>
      <c r="AE10" s="205" t="s">
        <v>387</v>
      </c>
      <c r="AF10" s="204" t="s">
        <v>388</v>
      </c>
      <c r="AG10" s="200" t="s">
        <v>389</v>
      </c>
    </row>
    <row r="11" spans="1:33" x14ac:dyDescent="0.15">
      <c r="S11" s="219" t="s">
        <v>396</v>
      </c>
      <c r="T11" s="219" t="s">
        <v>397</v>
      </c>
      <c r="U11" s="222" t="s">
        <v>398</v>
      </c>
      <c r="V11" s="219" t="s">
        <v>399</v>
      </c>
      <c r="W11" s="222" t="s">
        <v>400</v>
      </c>
      <c r="Y11" s="225" t="s">
        <v>401</v>
      </c>
      <c r="Z11" s="225" t="s">
        <v>402</v>
      </c>
      <c r="AA11" s="225" t="s">
        <v>403</v>
      </c>
      <c r="AB11" s="225" t="s">
        <v>404</v>
      </c>
      <c r="AC11" s="225" t="s">
        <v>405</v>
      </c>
      <c r="AD11" s="225" t="s">
        <v>406</v>
      </c>
      <c r="AE11" s="225" t="s">
        <v>407</v>
      </c>
      <c r="AF11" s="213"/>
      <c r="AG11" s="213" t="s">
        <v>391</v>
      </c>
    </row>
    <row r="12" spans="1:33" x14ac:dyDescent="0.15">
      <c r="S12" s="219" t="s">
        <v>408</v>
      </c>
      <c r="T12" s="219" t="s">
        <v>409</v>
      </c>
      <c r="U12" s="222" t="s">
        <v>410</v>
      </c>
      <c r="V12" s="219" t="s">
        <v>411</v>
      </c>
      <c r="W12" s="222" t="s">
        <v>412</v>
      </c>
      <c r="Y12" s="222">
        <v>37</v>
      </c>
      <c r="Z12" s="222">
        <v>36</v>
      </c>
      <c r="AA12" s="222">
        <v>33</v>
      </c>
      <c r="AB12" s="222">
        <v>38</v>
      </c>
      <c r="AC12" s="222">
        <v>38</v>
      </c>
      <c r="AD12" s="222">
        <v>39</v>
      </c>
      <c r="AE12" s="222">
        <v>39</v>
      </c>
      <c r="AF12" s="222"/>
      <c r="AG12" s="213" t="s">
        <v>391</v>
      </c>
    </row>
    <row r="13" spans="1:33" x14ac:dyDescent="0.15">
      <c r="S13" s="219" t="s">
        <v>413</v>
      </c>
      <c r="T13" s="219" t="s">
        <v>420</v>
      </c>
      <c r="U13" s="222" t="s">
        <v>414</v>
      </c>
      <c r="V13" s="219" t="s">
        <v>415</v>
      </c>
      <c r="W13" s="222" t="s">
        <v>416</v>
      </c>
      <c r="Y13" s="222">
        <v>90</v>
      </c>
      <c r="Z13" s="222">
        <v>82</v>
      </c>
      <c r="AA13" s="222">
        <v>86</v>
      </c>
      <c r="AB13" s="222">
        <v>91</v>
      </c>
      <c r="AC13" s="222">
        <v>91</v>
      </c>
      <c r="AD13" s="222">
        <v>92</v>
      </c>
      <c r="AE13" s="222">
        <v>92</v>
      </c>
      <c r="AF13" s="222"/>
      <c r="AG13" s="213" t="s">
        <v>391</v>
      </c>
    </row>
    <row r="15" spans="1:33" x14ac:dyDescent="0.15">
      <c r="R15" t="s">
        <v>417</v>
      </c>
    </row>
    <row r="16" spans="1:33" x14ac:dyDescent="0.15">
      <c r="R16" t="s">
        <v>418</v>
      </c>
    </row>
  </sheetData>
  <sheetProtection algorithmName="SHA-512" hashValue="/iGh2ZHxMi4/T4cbQDdW+bWi4D7uxAw9LOIKBE6Yi5C6SITfl1291b5Ht/byZwrZmiTurMSXOx6kyPUDjE9Umw==" saltValue="T/h3qIv6bo/AKpG1JBnfPw==" spinCount="100000" sheet="1"/>
  <phoneticPr fontId="8" type="Hiragan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応募資料作成要領</vt:lpstr>
      <vt:lpstr>審査のポイント</vt:lpstr>
      <vt:lpstr>表紙</vt:lpstr>
      <vt:lpstr>1-④</vt:lpstr>
      <vt:lpstr>2-④</vt:lpstr>
      <vt:lpstr>3-④</vt:lpstr>
      <vt:lpstr>4-④</vt:lpstr>
      <vt:lpstr>sheet1</vt:lpstr>
      <vt:lpstr>'1-④'!Print_Area</vt:lpstr>
      <vt:lpstr>'2-④'!Print_Area</vt:lpstr>
      <vt:lpstr>'3-④'!Print_Area</vt:lpstr>
      <vt:lpstr>'4-④'!Print_Area</vt:lpstr>
      <vt:lpstr>表紙!Print_Area</vt:lpstr>
    </vt:vector>
  </TitlesOfParts>
  <Company>一般社団法人日本公園緑地協会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kikaku1153</dc:creator>
  <cp:lastModifiedBy>多田 啓哉</cp:lastModifiedBy>
  <cp:lastPrinted>2025-06-16T11:44:01Z</cp:lastPrinted>
  <dcterms:created xsi:type="dcterms:W3CDTF">2013-04-04T09:34:02Z</dcterms:created>
  <dcterms:modified xsi:type="dcterms:W3CDTF">2025-06-18T08:49:12Z</dcterms:modified>
</cp:coreProperties>
</file>